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cheiros de Reporte\2024 Branqueamento\versão final\"/>
    </mc:Choice>
  </mc:AlternateContent>
  <xr:revisionPtr revIDLastSave="0" documentId="13_ncr:1_{1D5C6FEE-8F37-4A0A-A150-C88C3DFADECD}" xr6:coauthVersionLast="47" xr6:coauthVersionMax="47" xr10:uidLastSave="{00000000-0000-0000-0000-000000000000}"/>
  <workbookProtection workbookAlgorithmName="SHA-512" workbookHashValue="/nmmZpBEvl5AcgKrdNyCT0DyW1UoCexc1PoxglL0CWlGOZa4ouOnKfeJhd0qziOwhXYIiZoEQVo8i2wZraochw==" workbookSaltValue="yi4+EPE7fuxkwlSZVHE3VQ==" workbookSpinCount="100000" lockStructure="1"/>
  <bookViews>
    <workbookView xWindow="28680" yWindow="-120" windowWidth="29040" windowHeight="15840" xr2:uid="{109FB143-F645-4E94-9A75-81F42D0BC997}"/>
  </bookViews>
  <sheets>
    <sheet name="Cabeçalho" sheetId="3" r:id="rId1"/>
    <sheet name="Info Institucional" sheetId="22" r:id="rId2"/>
    <sheet name="DC - Controlo" sheetId="5" r:id="rId3"/>
    <sheet name="DC - Avaliação da eficácia" sheetId="7" r:id="rId4"/>
    <sheet name="DC - Documentos" sheetId="8" r:id="rId5"/>
    <sheet name="DC - Perfis de risco" sheetId="9" r:id="rId6"/>
    <sheet name="DC - Qualificação de pessoas" sheetId="10" r:id="rId7"/>
    <sheet name="Identificação e Diligência" sheetId="12" r:id="rId8"/>
    <sheet name="Medidas" sheetId="13" r:id="rId9"/>
    <sheet name="Terceiros" sheetId="14" r:id="rId10"/>
    <sheet name="Comunicação" sheetId="15" r:id="rId11"/>
    <sheet name="Abstenção" sheetId="16" r:id="rId12"/>
    <sheet name="Recusa" sheetId="17" r:id="rId13"/>
    <sheet name="Conservação" sheetId="18" r:id="rId14"/>
    <sheet name="Exame" sheetId="19" r:id="rId15"/>
    <sheet name="Colaboração" sheetId="20" r:id="rId16"/>
    <sheet name="Não Divulgação" sheetId="23" r:id="rId17"/>
    <sheet name="Formação" sheetId="21" r:id="rId18"/>
    <sheet name="Oportunidades de melhoria" sheetId="24" r:id="rId19"/>
    <sheet name="Outras informações" sheetId="25" r:id="rId20"/>
    <sheet name="Validações" sheetId="27" r:id="rId21"/>
    <sheet name="versao" sheetId="29" state="hidden" r:id="rId22"/>
  </sheets>
  <definedNames>
    <definedName name="_AMO_UniqueIdentifier" localSheetId="21" hidden="1">"'29dcaf87-8fa2-4ca1-b130-b1f0859627fb'"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9" l="1"/>
  <c r="F2" i="29"/>
  <c r="E2" i="29"/>
  <c r="D2" i="29"/>
  <c r="C2" i="29"/>
  <c r="C8" i="22" l="1"/>
  <c r="C7" i="22"/>
  <c r="F13" i="27"/>
  <c r="G13" i="27" s="1"/>
  <c r="F14" i="27"/>
  <c r="G14" i="27" s="1"/>
  <c r="F12" i="27"/>
  <c r="G12" i="27" s="1"/>
  <c r="F9" i="27"/>
  <c r="G9" i="27" s="1"/>
  <c r="F8" i="27"/>
  <c r="G8" i="27" s="1"/>
  <c r="F11" i="27" l="1"/>
  <c r="G11" i="27" s="1"/>
  <c r="F10" i="27"/>
  <c r="G10" i="27" s="1"/>
  <c r="F6" i="27"/>
  <c r="G6" i="27" s="1"/>
  <c r="F7" i="27"/>
  <c r="G7" i="27" s="1"/>
  <c r="F4" i="27"/>
  <c r="F3" i="27"/>
  <c r="F5" i="27"/>
  <c r="G5" i="27" s="1"/>
  <c r="F2" i="27"/>
  <c r="G2" i="27" s="1"/>
  <c r="B10" i="3"/>
  <c r="C12" i="22"/>
  <c r="C11" i="22"/>
  <c r="J6" i="10"/>
</calcChain>
</file>

<file path=xl/sharedStrings.xml><?xml version="1.0" encoding="utf-8"?>
<sst xmlns="http://schemas.openxmlformats.org/spreadsheetml/2006/main" count="588" uniqueCount="470">
  <si>
    <t>Resposta ao Relatório de Prevenção do Branqueamento de Capitais e Financiamento do Terrorismo</t>
  </si>
  <si>
    <t>Data:</t>
  </si>
  <si>
    <t>CE:</t>
  </si>
  <si>
    <t>NE:</t>
  </si>
  <si>
    <t>ID:</t>
  </si>
  <si>
    <t>Atividade em:</t>
  </si>
  <si>
    <t>GGG</t>
  </si>
  <si>
    <t>Tipo de período de reporte:</t>
  </si>
  <si>
    <t>Anual</t>
  </si>
  <si>
    <t>LEI:</t>
  </si>
  <si>
    <t>Ano a que respeita o reporte:</t>
  </si>
  <si>
    <t>INFORMAÇÃO RELATIVA AO TRATAMENTO DE DADOS PESSOAIS</t>
  </si>
  <si>
    <r>
      <t>(</t>
    </r>
    <r>
      <rPr>
        <i/>
        <sz val="10"/>
        <color theme="1"/>
        <rFont val="Calibri"/>
        <family val="2"/>
        <scheme val="minor"/>
      </rPr>
      <t>Titular de dados pessoais</t>
    </r>
    <r>
      <rPr>
        <sz val="10"/>
        <color theme="1"/>
        <rFont val="Calibri"/>
        <family val="2"/>
        <scheme val="minor"/>
      </rPr>
      <t xml:space="preserve">) </t>
    </r>
  </si>
  <si>
    <t>a) Responsável, fundamento e finalidades</t>
  </si>
  <si>
    <t>Os dados pessoais recolhidos através da presente norma regulamentar são tratados pela Autoridade de Supervisão de Seguros e Fundos de Pensões (ASF), pessoa coletiva de direito público com o n.º 501 328 599 e com sede na Avenida da República, n.º 76, 1600-205, Lisboa, no respeito pelo Regulamento (UE) n.º 2016/679, do Parlamento Europeu e do Conselho, de 27 de abril de 2016 (“RGPD”) e demais legislação de proteção de dados aplicável, com base no cumprimento de obrigação jurídica e no exercício de funções de interesse público de que a ASF está investida, conforme estabelecido nas alíneas c) e e) do n.º 1 do artigo 6.º do RGPD.</t>
  </si>
  <si>
    <t>O referido tratamento de dados pessoais tem como finalidade o exercício das competências de supervisão que estão legalmente cometidas à ASF, conforme previsto na alínea a) do n.º 1 do artigo 84.º e no artigo 85.º da Lei n.º 83/2017, de 18 de agosto, que estabelece as medidas de combate ao branqueamento de capitais e ao financiamento do terrorismo.</t>
  </si>
  <si>
    <t>Os dados pessoais recolhidos através da presente norma regulamentar podem ainda ser tratados pela ASF para as seguintes finalidades posteriores:
- Gestão de reclamações apresentadas junto da ASF, ao abrigo do disposto na alínea d) do n.º 7 do artigo 16.º dos Estatutos da ASF, aprovados pelo Decreto-Lei n.º 1/2015, de 6 de janeiro;
- Aplicação de sanções, ao abrigo do disposto no n.º 5 do artigo 16.º dos Estatutos da ASF, aprovados pelo Decreto-Lei n.º 1/2015, de 6 de janeiro, de acordo com a primeira parte do artigo 10.º do RGPD.</t>
  </si>
  <si>
    <t>b) Obrigatoriedade</t>
  </si>
  <si>
    <t>O fornecimento de dados pessoais à ASF pelas entidades obrigadas para estas finalidades é obrigatório, nos termos das alíneas j) e k) do n.º 1 e nas alíneas a) e d) do n.º 2 do artigo 3.º da Lei n.º 83/2017, de 18 de agosto.</t>
  </si>
  <si>
    <t>c) Conservação</t>
  </si>
  <si>
    <t xml:space="preserve">Os dados pessoais recolhidos serão conservados enquanto forem necessários ao cumprimento das finalidades inerentes à supervisão das entidades supervisionadas e, após a sua cessação, pelo tempo correspondente ao prazo prescricional do procedimento criminal ou contraordenacional aplicável por ilícitos relacionados com a atividade seguradora e de gestão de fundos de pensões. </t>
  </si>
  <si>
    <t>d) Destinatários</t>
  </si>
  <si>
    <t>Os dados pessoais recolhidos podem ser partilhados nos termos do regime legal de troca de informações aplicável à ASF, previsto no Capítulo IX da Lei n.º 83/2017, de 18 de agosto, nos artigos 32.º a 38.º do RJASR, 72.º a 75.º do RJDS e 202.º a 207.º do RJFP.</t>
  </si>
  <si>
    <t>O tratamento dos dados pessoais pelas pessoas que exercem funções na ASF está limitado a certas categorias de profissionais para cuja atividade estes se revelam necessários.</t>
  </si>
  <si>
    <t>e) Transferência de dados pessoais</t>
  </si>
  <si>
    <t xml:space="preserve">Poderá existir uma transferência internacional dos dados pessoais recolhidos, com destino a países terceiros ou organizações internacionais, ao abrigo do regime indicado na alínea anterior e apenas nas seguintes situações: </t>
  </si>
  <si>
    <t xml:space="preserve">i) Se a Comissão Europeia considerar que o país terceiro ou a organização internacional garantem um nível de proteção adequado para os direitos dos titulares dos dados; ou </t>
  </si>
  <si>
    <t xml:space="preserve">ii) Se os países terceiros ou organizações internacionais apresentarem garantias adequadas, nos termos previstos no RGPD, atestando-se que os titulares dos dados gozam de direitos oponíveis e de medidas jurídicas corretivas eficazes, informação que a ASF comunicará aos titulares ou disponibilizará através de sítio na Internet. </t>
  </si>
  <si>
    <t>f) Decisões individuais automatizadas</t>
  </si>
  <si>
    <t>O tratamento dos dados pessoais recolhidos não importa decisões individuais automatizadas.</t>
  </si>
  <si>
    <t>g) Medidas de segurança</t>
  </si>
  <si>
    <t>A ASF, na prossecução das suas atividades, recorre a medidas técnicas e organizativas que se mostrem mais adequadas à proteção dos dados pessoais, em particular para prevenir riscos associados à destruição, difusão, perda e alteração acidentais ou ilícitas, tratamento ou acesso não autorizado, bem como contra qualquer outra forma de tratamento ilícito, em respeito pela Diretriz n.º 1/2023 da CNPD, nomeadamente:
• Garantir que os sistemas operativos de servidores e terminais se encontram atualizados, bem como todas as aplicações;
• Utilizar controlos de acessos lógicos e de gestão de palavras-passe;
• Utilizar encriptação segura especialmente no caso de credenciais de acesso, de dados especiais, de dados de natureza altamente pessoal ou de dados financeiros;
• Utilizar controlos de segurança de rede e tecnologias de proteção contra ameaças; 
• Recorrer a controlos de acessos físicos e vigilância nas instalações;
• Realizar ações de formação e sensibilização dos trabalhadores.</t>
  </si>
  <si>
    <t>A ASF poderá adotar, além das mencionadas, outras medidas de segurança que considere adequadas à proteção de dados pessoais dos titulares.</t>
  </si>
  <si>
    <t>h) Direitos</t>
  </si>
  <si>
    <t>O titular dos dados tem direito de solicitar o acesso aos respetivos dados pessoais, bem como de solicitar a sua retificação, a limitação ou a oposição ao seu tratamento ou o seu apagamento, quando aplicáveis.</t>
  </si>
  <si>
    <t>Em relação aos direitos de limitação, oposição e apagamento, o seu exercício poderá sofrer, de acordo com medida legislativa estabelecida nos termos dos n.os 1 e 2 do artigo 23.º do RGPD, limitações justificadas e proporcionais relacionadas com o interesse público prosseguido pela ASF no caso concreto.</t>
  </si>
  <si>
    <t>i) Contactos</t>
  </si>
  <si>
    <t xml:space="preserve">Estes direitos podem ser exercidos presencialmente ou por escrito junto do encarregado da proteção de dados da Autoridade de Supervisão de Seguros e Fundos de Pensões (E-mail: EPD@asf.com.pt Correio postal: Encarregado da Proteção de Dados da ASF Avenida da República, 76, 1600-205 Lisboa). </t>
  </si>
  <si>
    <t>j) Reclamação</t>
  </si>
  <si>
    <t>O titular dos dados tem ainda direito a apresentar reclamação à autoridade de controlo (CNPD - Comissão Nacional de Proteção de Dados, www.cnpd.pt)</t>
  </si>
  <si>
    <t>Informação Institucional</t>
  </si>
  <si>
    <t>Questões</t>
  </si>
  <si>
    <t>Informação geral</t>
  </si>
  <si>
    <t>2.1. a)</t>
  </si>
  <si>
    <t>Denominação social</t>
  </si>
  <si>
    <t xml:space="preserve">2.1. b) </t>
  </si>
  <si>
    <t>Número de Identificação de Pessoa Coletiva (NIPC)</t>
  </si>
  <si>
    <t>2.1. c)</t>
  </si>
  <si>
    <r>
      <t>Código LEI (</t>
    </r>
    <r>
      <rPr>
        <i/>
        <sz val="10"/>
        <rFont val="Calibri"/>
        <family val="2"/>
        <scheme val="minor"/>
      </rPr>
      <t>Legal Entity Identifier</t>
    </r>
    <r>
      <rPr>
        <sz val="10"/>
        <rFont val="Calibri"/>
        <family val="2"/>
        <scheme val="minor"/>
      </rPr>
      <t>)</t>
    </r>
  </si>
  <si>
    <t>2.1. d)</t>
  </si>
  <si>
    <t>Número de registo junto da ASF</t>
  </si>
  <si>
    <t>2.1. e)</t>
  </si>
  <si>
    <t>Morada</t>
  </si>
  <si>
    <t>2.1. e) - i)</t>
  </si>
  <si>
    <t>Da sede, para as entidades obrigadas com sede em Portugal</t>
  </si>
  <si>
    <t>2.1. e) - ii)</t>
  </si>
  <si>
    <t>Do estabelecimento, para as sucursais situadas em território português das entidades obrigadas, ou outras de natureza equivalente, que tenham sede no estrangeiro</t>
  </si>
  <si>
    <t>2.1. f)</t>
  </si>
  <si>
    <t xml:space="preserve">Identificação dos beneficiários efetivos </t>
  </si>
  <si>
    <t>Nome</t>
  </si>
  <si>
    <t>Código do comprovativo da última submissão no RCBE</t>
  </si>
  <si>
    <t>Órgão de administração e recursos humanos</t>
  </si>
  <si>
    <t>2.2. a)</t>
  </si>
  <si>
    <t>Membros do órgão de administração e respetivos pelouros, sempre que aplicável</t>
  </si>
  <si>
    <t>Pelouro</t>
  </si>
  <si>
    <t>2.2. b)</t>
  </si>
  <si>
    <t>No caso das sucursais, identificação do mantário geral ou seu representante e respetivo(s) substituto(s)</t>
  </si>
  <si>
    <t>Mandatário geral</t>
  </si>
  <si>
    <t>Função</t>
  </si>
  <si>
    <t>Representante do mandatário geral</t>
  </si>
  <si>
    <t>Substituto</t>
  </si>
  <si>
    <t>2.2. c)</t>
  </si>
  <si>
    <t xml:space="preserve">	Número total de trabalhadores </t>
  </si>
  <si>
    <t>Atividade e áreas de negócio</t>
  </si>
  <si>
    <t>2.3. a)</t>
  </si>
  <si>
    <t xml:space="preserve">	Ativo total (líquido, em base individual)</t>
  </si>
  <si>
    <t>2.3. b)</t>
  </si>
  <si>
    <t>Volume de negócios, por referência ao ramo Vida e Fundos de Pensões</t>
  </si>
  <si>
    <t>2.3. c)</t>
  </si>
  <si>
    <t>Áreas de negócio exploradas</t>
  </si>
  <si>
    <t>a) Seguro de vida;</t>
  </si>
  <si>
    <t>b) Seguro de nupcialidade e seguro de natalidade;</t>
  </si>
  <si>
    <t>c) Seguros ligados a fundos de investimento;</t>
  </si>
  <si>
    <t>d) Operações de capitalização;</t>
  </si>
  <si>
    <t>e) Operações de gestão de fundos coletivos de pensões.</t>
  </si>
  <si>
    <t>2.3. d)</t>
  </si>
  <si>
    <t>Prémios brutos totais emitidos no período de referência para seguros do ramo Vida (se aplicável)</t>
  </si>
  <si>
    <t>Valor dos prémios de contratos celebrados para garantia de crédito bancário (se aplicável)</t>
  </si>
  <si>
    <t>Presença no exterior</t>
  </si>
  <si>
    <t>2.4. a), b), c)</t>
  </si>
  <si>
    <t xml:space="preserve">Tipo de autorização </t>
  </si>
  <si>
    <t>País/jurisdição</t>
  </si>
  <si>
    <t>Filial</t>
  </si>
  <si>
    <t>Sucursal</t>
  </si>
  <si>
    <t>Livre prestação de serviços</t>
  </si>
  <si>
    <t xml:space="preserve"> Dever de Controlo</t>
  </si>
  <si>
    <t>Membro do órgão de administração ou do mandatário geral responsável</t>
  </si>
  <si>
    <t xml:space="preserve">3.1. a) </t>
  </si>
  <si>
    <t>3.1. b)</t>
  </si>
  <si>
    <t>Endereço de correio eletrónico</t>
  </si>
  <si>
    <t>Função de responsável pelo cumprimento normativo</t>
  </si>
  <si>
    <t>3.2.1. a)</t>
  </si>
  <si>
    <t>Cargo</t>
  </si>
  <si>
    <t>Inserção na estrutura organizativa</t>
  </si>
  <si>
    <t>3.2.1. b)</t>
  </si>
  <si>
    <t>Data de início de funções</t>
  </si>
  <si>
    <t>3.2.1. c)</t>
  </si>
  <si>
    <t>Contacto telefónico</t>
  </si>
  <si>
    <t>3.2.1. d)</t>
  </si>
  <si>
    <t>Função autónoma ou cumulada com outra função</t>
  </si>
  <si>
    <t>Função com que cumula a função de responsável pelo cumprimento normativo</t>
  </si>
  <si>
    <t>3.2.1. e)</t>
  </si>
  <si>
    <t>Número de trabalhadores afetos à função</t>
  </si>
  <si>
    <t>Dos quais em exclusividade</t>
  </si>
  <si>
    <t>3.2.2.</t>
  </si>
  <si>
    <t>Caso não se verifique a segregação entre a função de responsável pelo cumprimento normativo e outras funções, descrição de quais os mecanismos de controlo adicionais existentes que permitam mitigar os potenciais conflitos e riscos acrescidos daí emergentes</t>
  </si>
  <si>
    <t xml:space="preserve">Serviço comum a um mesmo grupo </t>
  </si>
  <si>
    <t>Pertence a um grupo?</t>
  </si>
  <si>
    <t>3.3.</t>
  </si>
  <si>
    <t>Existe um serviço comum para o exercício partilhado das responsabilidades inerentes à função de responsável pelo cumprimento normativo dentro do grupo?</t>
  </si>
  <si>
    <r>
      <rPr>
        <sz val="10"/>
        <rFont val="Calibri"/>
        <family val="2"/>
        <scheme val="minor"/>
      </rPr>
      <t>NIPC</t>
    </r>
    <r>
      <rPr>
        <sz val="10"/>
        <color theme="1"/>
        <rFont val="Calibri"/>
        <family val="2"/>
        <scheme val="minor"/>
      </rPr>
      <t xml:space="preserve"> das entidades obrigadas que partilham o serviço</t>
    </r>
  </si>
  <si>
    <t>Entidade</t>
  </si>
  <si>
    <t>Serviços comuns</t>
  </si>
  <si>
    <t>3.3. a) e c)</t>
  </si>
  <si>
    <t>Entidade 1</t>
  </si>
  <si>
    <t>Entidade 2</t>
  </si>
  <si>
    <t>Entidade 3</t>
  </si>
  <si>
    <t>Entidade 4</t>
  </si>
  <si>
    <t>Entidade 5</t>
  </si>
  <si>
    <t>Entidade 6</t>
  </si>
  <si>
    <t>Entidade 7</t>
  </si>
  <si>
    <t>Entidade 8</t>
  </si>
  <si>
    <t>Entidade 9</t>
  </si>
  <si>
    <t>Entidade 10</t>
  </si>
  <si>
    <t>3.3. b)</t>
  </si>
  <si>
    <r>
      <rPr>
        <sz val="10"/>
        <rFont val="Calibri"/>
        <family val="2"/>
        <scheme val="minor"/>
      </rPr>
      <t>NIPC</t>
    </r>
    <r>
      <rPr>
        <sz val="10"/>
        <color theme="1"/>
        <rFont val="Calibri"/>
        <family val="2"/>
        <scheme val="minor"/>
      </rPr>
      <t xml:space="preserve"> da entidade obrigada responsável pelo serviço comum</t>
    </r>
  </si>
  <si>
    <t>Modelo de gestão de risco</t>
  </si>
  <si>
    <t>3.4.</t>
  </si>
  <si>
    <t>Descrição do modelo de gestão de risco, com indicação das suas características e princípios aplicáveis, nos termos do artigo 14.º da Lei n.º 83/2017, de 18 de agosto</t>
  </si>
  <si>
    <t>Questões 3.5. (avaliação da eficácia) e 3.6. (documentos aprovados e/ou atualizados) autonomizadas em folhas próprias</t>
  </si>
  <si>
    <t>Procedimentos e sistemas de informação</t>
  </si>
  <si>
    <t xml:space="preserve">A entidade recorre, para efeitos dos artigos 18.º e 19.º da Lei n.º 83/2017, de 18 de agosto, a: </t>
  </si>
  <si>
    <t>3.7.1. a)</t>
  </si>
  <si>
    <t>Ferramentas gerais</t>
  </si>
  <si>
    <t>Ferramentas específicas</t>
  </si>
  <si>
    <t>3.7.1. b)</t>
  </si>
  <si>
    <t>Sistemas de informação gerais</t>
  </si>
  <si>
    <t>Sistemas de informação específicos</t>
  </si>
  <si>
    <t>3.7.2.</t>
  </si>
  <si>
    <t>Descrição das ferramentas e/ou sistemas de informação utilizados, com indicação das correspondentes funcionalidades (i.e., identificando quais as ferramentas e/ou sistemas que pretendem dar resposta ao n.º 2 do artigo 18.º da Lei n.º 83/2017, de 18 de agosto)</t>
  </si>
  <si>
    <t>3.7.3.</t>
  </si>
  <si>
    <t>No âmbito do registo dos dados identificativos e demais elementos relativos aos clientes, seus representantes e beneficiários efetivos, descrição dos parâmetros definidos que desencadeiem a necessidade de atualização daqueles dados e elementos</t>
  </si>
  <si>
    <t>Questão 3.7.4. (informação sobre perfis de risco) autonomizada em folha própria</t>
  </si>
  <si>
    <t>3.7.5.</t>
  </si>
  <si>
    <t>A entidade dispõe de uma ferramenta automática dedicada à monitorização de clientes e operações, com geração de alertas, tendo em vista a deteção de transações ou condutas que comportem maior risco de branqueamento de capitais e financiamento do terrorismo?</t>
  </si>
  <si>
    <t>3.7.5. a)</t>
  </si>
  <si>
    <t>Esta ferramenta de monitorização de operações considera parâmetros especificamente vocacionados para a deteção de situações de financiamento do terrorismo?</t>
  </si>
  <si>
    <t>Descrição sumária sobre o seu funcionamento, incluindo a indicação de existência de parâmetros especificamente vocacionados para a deteção de situações de financiamento do terrorismo</t>
  </si>
  <si>
    <t>3.7.5. b)</t>
  </si>
  <si>
    <t>Esta ferramenta de monitorização de operações considera o perfil de risco de branqueamento de capitais e financiamento do terrorismo?</t>
  </si>
  <si>
    <t>3.7.5. c)</t>
  </si>
  <si>
    <t>Esta ferramenta de monitorização de operações permite o bloqueio de operações?</t>
  </si>
  <si>
    <t>Principais fatores suscetíveis de provocar um bloqueio automático de operações:</t>
  </si>
  <si>
    <t>Fator 1</t>
  </si>
  <si>
    <t>Fator 2</t>
  </si>
  <si>
    <t>Fator 3</t>
  </si>
  <si>
    <t>Fator 4</t>
  </si>
  <si>
    <t>Questões 3.7.6. e 3.7.7. (referentes à qualificação dos clientes, representantes e beneficiários efetivos) autonomizadas em folhas próprias</t>
  </si>
  <si>
    <t>Comunicação de irregularidades</t>
  </si>
  <si>
    <t>3.8</t>
  </si>
  <si>
    <t>Descrição dos canais específicos previstos no n.º 1 do artigo 20.º da Lei n.º 83/2017, de 18 de agosto</t>
  </si>
  <si>
    <t>3.8. a)</t>
  </si>
  <si>
    <t>Número de comunicações recebidas através dos canais específicos previstos no n.º 1 do artigo 20.º da Lei n.º 83/2017, de 18 de agosto</t>
  </si>
  <si>
    <t>3.8. b)</t>
  </si>
  <si>
    <t>Número de comunicações processadas através dos canais específicos previstos no n.º 1 do artigo 20.º da Lei n.º 83/2017, de 18 de agosto</t>
  </si>
  <si>
    <t>Medidas restritivas</t>
  </si>
  <si>
    <t>3.9</t>
  </si>
  <si>
    <t>Descrição dos meios e mecanismos implementados para assegurar o cumprimento das medidas restritivas, nos termos do artigo 21.º da Lei n.º 83/2017, de 18 de agosto</t>
  </si>
  <si>
    <t xml:space="preserve">Dever de Controlo - Avaliação da eficácia </t>
  </si>
  <si>
    <t xml:space="preserve">Avaliação da eficácia </t>
  </si>
  <si>
    <t>3.5</t>
  </si>
  <si>
    <t>Efetuaram avaliações à qualidade, adequação e eficácia das políticas e dos procedimentos e controlos em matéria de prevenção do branqueamento de capitais e financiamento do terrorismo?</t>
  </si>
  <si>
    <t>Lista de avaliações da eficácia (se aplicável)</t>
  </si>
  <si>
    <r>
      <t xml:space="preserve">Data
</t>
    </r>
    <r>
      <rPr>
        <sz val="10"/>
        <color theme="4"/>
        <rFont val="Calibri"/>
        <family val="2"/>
        <scheme val="minor"/>
      </rPr>
      <t>[Questão 3.5. a)]</t>
    </r>
  </si>
  <si>
    <r>
      <t xml:space="preserve">Responsável
</t>
    </r>
    <r>
      <rPr>
        <sz val="10"/>
        <color theme="4"/>
        <rFont val="Calibri"/>
        <family val="2"/>
        <scheme val="minor"/>
      </rPr>
      <t>[Questão 3.5. b)]</t>
    </r>
  </si>
  <si>
    <r>
      <rPr>
        <b/>
        <sz val="10"/>
        <rFont val="Calibri"/>
        <family val="2"/>
        <scheme val="minor"/>
      </rPr>
      <t>Resumo</t>
    </r>
    <r>
      <rPr>
        <b/>
        <sz val="10"/>
        <color theme="1"/>
        <rFont val="Calibri"/>
        <family val="2"/>
        <scheme val="minor"/>
      </rPr>
      <t xml:space="preserve"> dos resultados
</t>
    </r>
    <r>
      <rPr>
        <sz val="10"/>
        <color theme="4"/>
        <rFont val="Calibri"/>
        <family val="2"/>
        <scheme val="minor"/>
      </rPr>
      <t>[Questão 3.5. c)]</t>
    </r>
  </si>
  <si>
    <t>Auditoria interna</t>
  </si>
  <si>
    <t>Auditor externo</t>
  </si>
  <si>
    <t>Entidade terceira devidamente qualificada</t>
  </si>
  <si>
    <t>Dever de Controlo - Documentos aprovados e/ou atualizados</t>
  </si>
  <si>
    <t xml:space="preserve">Lista de documentos aprovados e/ou atualizados </t>
  </si>
  <si>
    <t>Nome do documento aprovado</t>
  </si>
  <si>
    <t xml:space="preserve">Data da aprovação </t>
  </si>
  <si>
    <t>Data da última atualização</t>
  </si>
  <si>
    <t>3.6. a)</t>
  </si>
  <si>
    <r>
      <t xml:space="preserve">Documentos que </t>
    </r>
    <r>
      <rPr>
        <u/>
        <sz val="10"/>
        <color theme="1"/>
        <rFont val="Calibri"/>
        <family val="2"/>
        <scheme val="minor"/>
      </rPr>
      <t>definam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</si>
  <si>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r>
      <t xml:space="preserve">Documentos que </t>
    </r>
    <r>
      <rPr>
        <u/>
        <sz val="10"/>
        <color theme="1"/>
        <rFont val="Calibri"/>
        <family val="2"/>
        <scheme val="minor"/>
      </rPr>
      <t>implementem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</si>
  <si>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r>
      <t xml:space="preserve">Documentos que </t>
    </r>
    <r>
      <rPr>
        <u/>
        <sz val="10"/>
        <color theme="1"/>
        <rFont val="Calibri"/>
        <family val="2"/>
        <scheme val="minor"/>
      </rPr>
      <t>definam e implementem</t>
    </r>
    <r>
      <rPr>
        <sz val="10"/>
        <color theme="1"/>
        <rFont val="Calibri"/>
        <family val="2"/>
        <scheme val="minor"/>
      </rPr>
      <t xml:space="preserve"> as políticas e procedimentos e controlos relacionados com o artigo 12.º da Lei n.º 83/2017, de 18 de agosto</t>
    </r>
  </si>
  <si>
    <t>3.6. b) - i)</t>
  </si>
  <si>
    <t>Documentos que identifiquem os riscos de branqueamento de capitais e financiamento do terrorismo, no âmbito do modelo de gestão de risco</t>
  </si>
  <si>
    <t>3.6. b) - ii)</t>
  </si>
  <si>
    <t>Documentos que identifiquem os processos utilizados para identificar, avaliar, acompanhar e controlar os riscos de branqueamento de capitais e financiamento do terrorismo, no âmbito do modelo de gestão de risco</t>
  </si>
  <si>
    <t>3.6. c)</t>
  </si>
  <si>
    <t>Documentos que demonstrem que a estrutura organizacional da entidade é adequada a prevenir conflitos de interesses e, sempre que necessário, promove a separação de funções no seio da organização</t>
  </si>
  <si>
    <t>3.6. d)</t>
  </si>
  <si>
    <t>Documentos que definam códigos de conduta relevantes para a promoção da cultura de prevenção do branqueamento de capitais e financiamento do terrorismo</t>
  </si>
  <si>
    <t>3.6. e)</t>
  </si>
  <si>
    <t>Documentos que contenham a avaliação periódica da qualidade, adequação e eficácia das políticas e procedimentos e controlos</t>
  </si>
  <si>
    <t>Documentos que assegurem a execução de medidas adequadas à correção das deficiências detetadas nas políticas e procedimentos e controlos</t>
  </si>
  <si>
    <t>Periodicidade</t>
  </si>
  <si>
    <t>Dever de Controlo - Perfis de risco de branqueamento de capitais e financiamento do terrorismo</t>
  </si>
  <si>
    <t>Inferior a um ano</t>
  </si>
  <si>
    <t>Informação sobre perfis de risco</t>
  </si>
  <si>
    <t>3.7.4. e)</t>
  </si>
  <si>
    <t>Existe um sistema automatizado para a classificação do perfil de risco de cada um dos clientes?</t>
  </si>
  <si>
    <t>Bienal</t>
  </si>
  <si>
    <t>3.7.4. g)</t>
  </si>
  <si>
    <t>O perfil de risco é recalculado automaticamente durante a relação de negócio sempre que a informação do cliente seja alterada?</t>
  </si>
  <si>
    <t>Trienal</t>
  </si>
  <si>
    <t>3.7.4. h)</t>
  </si>
  <si>
    <t>O perfil de risco é recalculado automaticamente durante a relação de negócio em função de alterações ao padrão operativo do cliente?</t>
  </si>
  <si>
    <t>Quadrienal</t>
  </si>
  <si>
    <t>O perfil de risco possibilita a alteração manual?</t>
  </si>
  <si>
    <t>Quinquenal</t>
  </si>
  <si>
    <t>3.7.4. i)</t>
  </si>
  <si>
    <t>Existe registo histórico das alterações do perfil de risco?</t>
  </si>
  <si>
    <t>Perfis de risco</t>
  </si>
  <si>
    <t>Variável 1</t>
  </si>
  <si>
    <t>Variável 2</t>
  </si>
  <si>
    <t>Variável 3</t>
  </si>
  <si>
    <t>Variável 4</t>
  </si>
  <si>
    <t>Código</t>
  </si>
  <si>
    <t>Peso</t>
  </si>
  <si>
    <t>Dever de Controlo - Qualificação de pessoas</t>
  </si>
  <si>
    <t xml:space="preserve">Percentagem de clientes, representantes de clientes e beneficiários efetivos de clientes face ao respetivo total </t>
  </si>
  <si>
    <t>Número total</t>
  </si>
  <si>
    <t>Clientes</t>
  </si>
  <si>
    <t>Representantes de clientes</t>
  </si>
  <si>
    <t>Beneficiários efetivos de clientes</t>
  </si>
  <si>
    <t>Clientes, representantes de clientes e beneficiários efetivos de clientes</t>
  </si>
  <si>
    <t>Total</t>
  </si>
  <si>
    <t>3.7.6. a)</t>
  </si>
  <si>
    <t>Pessoa politicamente exposta</t>
  </si>
  <si>
    <t>3.7.6. b)</t>
  </si>
  <si>
    <t>Membro próximo da família</t>
  </si>
  <si>
    <t>3.7.6. c)</t>
  </si>
  <si>
    <t>Pessoa reconhecida como estreitamente associada</t>
  </si>
  <si>
    <t>3.7.6. d)</t>
  </si>
  <si>
    <t>Titular de outro cargo político ou público</t>
  </si>
  <si>
    <t>3.7.7.</t>
  </si>
  <si>
    <t>Identificação das fontes/listas utilizadas para a qualificação</t>
  </si>
  <si>
    <t>Dever de Identificação e Diligência</t>
  </si>
  <si>
    <t>Comprovação diferida dos elementos identificativos</t>
  </si>
  <si>
    <t>Número</t>
  </si>
  <si>
    <t>Percentagem face ao total</t>
  </si>
  <si>
    <t>4.1</t>
  </si>
  <si>
    <t>Novas relações de negócio em que a verificação da identidade foi completada após o início da relação de negócio</t>
  </si>
  <si>
    <t>Informação sobre a origem e destino dos fundos</t>
  </si>
  <si>
    <t>4.2. a)</t>
  </si>
  <si>
    <t>Novas relações de negócio nas quais tenha tido lugar a obtenção de informação sobre a origem e o destino dos fundos justificada pelo perfil de risco do cliente</t>
  </si>
  <si>
    <t>4.2. b)</t>
  </si>
  <si>
    <t>Transações ocasionais efetuadas nas quais tenha tido lugar a obtenção de informação sobre a origem e o destino dos fundos justificada pelo perfil de risco do cliente</t>
  </si>
  <si>
    <t>Comprovação dos elementos identificativos dos beneficiários efetivos com base em declaração</t>
  </si>
  <si>
    <t>4.3. a)</t>
  </si>
  <si>
    <t>Novas relações de negócio nas quais a comprovação dos elementos identificativos dos beneficiários efetivos tenha sido realizada com base em declaração emitida pelo cliente ou por quem legalmente o represente</t>
  </si>
  <si>
    <t>4.3. b)</t>
  </si>
  <si>
    <t>Transações ocasionais efetuadas nas quais a comprovação dos elementos identificativos dos beneficiários efetivos tenha sido realizada com base em declaração emitida pelo cliente ou por quem legalmente o represente</t>
  </si>
  <si>
    <t>Medidas simplificadas e medidas reforçadas</t>
  </si>
  <si>
    <t>Medidas simplificadas</t>
  </si>
  <si>
    <t>5.1.1.</t>
  </si>
  <si>
    <t>Novas relações de negócio relativamente às quais tenha sido decidida a aplicação de medidas de diligência simplificadas</t>
  </si>
  <si>
    <t>Medidas reforçadas</t>
  </si>
  <si>
    <t>5.2.1.</t>
  </si>
  <si>
    <t>Novas relações de negócio relativamente às quais tenha tido lugar a intervenção do responsável pelo cumprimento normativo ou de outro membro da direção de topo, com a subsequente decisão de aplicação de medidas de diligência reforçada</t>
  </si>
  <si>
    <t>5.2.2.</t>
  </si>
  <si>
    <t>Relações de negócio, transações ocasionais ou operações que de algum modo se relacionem com países terceiros de risco elevado para efeito do disposto no n.º 1 do artigo 37.º da Lei n.º 83/2017, de 18 de agosto</t>
  </si>
  <si>
    <t>5.2.3. a)</t>
  </si>
  <si>
    <t>Novas relações de negócio estabelecidas com clientes detendo a qualidade de "pessoa politicamente exposta"</t>
  </si>
  <si>
    <t>5.2.3. b)</t>
  </si>
  <si>
    <t>Transações ocasionais efetuadas com clientes detendo a qualidade de "pessoa politicamente exposta"</t>
  </si>
  <si>
    <t xml:space="preserve">Execução dos procedimentos de identificação e de diligência por entidades terceiras e Externalização / Outsourcing </t>
  </si>
  <si>
    <t xml:space="preserve">Questões </t>
  </si>
  <si>
    <t>Recurso a entidades terceiras para a execução dos procedimentos de identificação e de diligência (artigo 41.º da Lei n.º 83/2017, de 18 de agosto) - Lista</t>
  </si>
  <si>
    <r>
      <t xml:space="preserve">Denominação
</t>
    </r>
    <r>
      <rPr>
        <sz val="10"/>
        <color theme="4"/>
        <rFont val="Calibri"/>
        <family val="2"/>
        <scheme val="minor"/>
      </rPr>
      <t>[Questão 6. a)]</t>
    </r>
  </si>
  <si>
    <r>
      <t xml:space="preserve">Tipo institucional
</t>
    </r>
    <r>
      <rPr>
        <sz val="10"/>
        <color theme="4"/>
        <rFont val="Calibri"/>
        <family val="2"/>
        <scheme val="minor"/>
      </rPr>
      <t>[Questão 6. b)]</t>
    </r>
  </si>
  <si>
    <r>
      <t xml:space="preserve">Jurisdição
</t>
    </r>
    <r>
      <rPr>
        <sz val="10"/>
        <color theme="4"/>
        <rFont val="Calibri"/>
        <family val="2"/>
        <scheme val="minor"/>
      </rPr>
      <t>[Questão 6. c)]</t>
    </r>
  </si>
  <si>
    <r>
      <t xml:space="preserve">Número de clientes objeto de procedimentos de identificação e diligência
</t>
    </r>
    <r>
      <rPr>
        <sz val="10"/>
        <color theme="4"/>
        <rFont val="Calibri"/>
        <family val="2"/>
        <scheme val="minor"/>
      </rPr>
      <t>[Questão 6. d)]</t>
    </r>
  </si>
  <si>
    <t>Empresa de seguros</t>
  </si>
  <si>
    <t>Sociedade gestora de fundos de pensões</t>
  </si>
  <si>
    <t>Mediador de seguros</t>
  </si>
  <si>
    <t>Outro</t>
  </si>
  <si>
    <r>
      <t xml:space="preserve">Externalização / </t>
    </r>
    <r>
      <rPr>
        <b/>
        <i/>
        <sz val="10"/>
        <rFont val="Calibri"/>
        <family val="2"/>
        <scheme val="minor"/>
      </rPr>
      <t xml:space="preserve">Outsourcing </t>
    </r>
  </si>
  <si>
    <t>Recorre a terceiros prestadores de serviços para executar processos, serviços ou atividades instrumentais ou auxiliares ao cumprimento dos deveres preventivos do branqueamento de capitais e financiamento do terrorismo?</t>
  </si>
  <si>
    <t>Dever de Comunicação</t>
  </si>
  <si>
    <t>Procedimentos implementados</t>
  </si>
  <si>
    <t>8.1.</t>
  </si>
  <si>
    <t>Descrição dos procedimentos implementados, incluindo o circuito de informação, intervenientes formais e funcionalidades informáticas associadas, para cumprimento do dever de comunicação previsto no artigo 43.º da Lei n.º 83/2017, de 18 de agosto</t>
  </si>
  <si>
    <t>Comunicação de operações suspeitas e comunicação sistemática de operações</t>
  </si>
  <si>
    <t>Montante</t>
  </si>
  <si>
    <t xml:space="preserve">8.2. c) </t>
  </si>
  <si>
    <t>Total de operações suspeitas comunicadas ao DCIAP e à UIF</t>
  </si>
  <si>
    <t>8.2. a) e c)</t>
  </si>
  <si>
    <t>Comunicações com informação de que certos fundos ou outros bens podem provir de atividades criminosas (que não estejam relacionadas com o financiamento do terrorismo)</t>
  </si>
  <si>
    <t>8.2. b) e c)</t>
  </si>
  <si>
    <t>Comunicações com informação de que certos fundos ou outros bens podem estar relacionados com o financiamento do terrorismo</t>
  </si>
  <si>
    <t>8.2. d)</t>
  </si>
  <si>
    <t>Operações comunicadas que se enquadrem no âmbito do dever de abstenção</t>
  </si>
  <si>
    <t>8.2. e)</t>
  </si>
  <si>
    <t>Operações comunicadas que se enquadrem no âmbito do exercício do dever de recusa</t>
  </si>
  <si>
    <t>8.3.</t>
  </si>
  <si>
    <t>Total de operações comunicadas ao DCIAP e à UIF, nos termos do artigo 45.º da Lei n.º 83/2017, de 18 de agosto (comunicação sistemática de operações)</t>
  </si>
  <si>
    <t>Dever de Abstenção</t>
  </si>
  <si>
    <t>9.1.</t>
  </si>
  <si>
    <t>Descrição dos procedimentos implementados para cumprimento do dever de abstenção previsto no artigo 47.º da Lei n.º 83/2017, de 18 de agosto</t>
  </si>
  <si>
    <t>Comunicações de operações suspeitas</t>
  </si>
  <si>
    <t>9.2. a)</t>
  </si>
  <si>
    <t>Comunicações resultantes de situações em que tenha executado uma operação suspeita por considerar que a abstenção da respetiva realização não era possível</t>
  </si>
  <si>
    <t>9.2. b)</t>
  </si>
  <si>
    <t>Comunicações resultantes de situações em que, após consulta ao DCIAP e à UIF, o exercício do dever de abstenção foi considerado suscetível de prejudicar a prevenção ou a futura investigação das atividades criminosas de que provenham fundos ou outros bens relacionados com branqueamento de capitais e financiamento do terrorismo</t>
  </si>
  <si>
    <t>9.2. c)</t>
  </si>
  <si>
    <t>Comunicações resultantes de situações em que tenha executado as operações relativamente às quais exerceu o dever de abstenção, nos termos no n.º 5 do artigo 47.º da Lei n.º 83/2017, de 18 de agosto</t>
  </si>
  <si>
    <t xml:space="preserve">Dever de Recusa </t>
  </si>
  <si>
    <t>10.1.</t>
  </si>
  <si>
    <t>Descrição dos procedimentos implementados para cumprimento do dever de recusa previsto no artigo 50.º da Lei n.º 83/2017, de 18 de agosto</t>
  </si>
  <si>
    <t>Número de relações de negócio</t>
  </si>
  <si>
    <t>Número de transações ocasionais</t>
  </si>
  <si>
    <t>Número de outras operações</t>
  </si>
  <si>
    <t>Não iniciadas</t>
  </si>
  <si>
    <t>10.2. a)</t>
  </si>
  <si>
    <t>Por não obtenção de elementos constantes da alínea a) do n.º 1 do artigo 50.º da Lei n.º 83/2017, de 18 de agosto</t>
  </si>
  <si>
    <t>10.2. b)</t>
  </si>
  <si>
    <t>Por não obtenção de elementos constantes da alínea b) do n.º 1 do artigo 50.º da Lei n.º 83/2017, de 18 de agosto</t>
  </si>
  <si>
    <t>10.2. c)</t>
  </si>
  <si>
    <t>Por não obtenção de outros elementos, nos termos do n.º 3 do artigo 50.º da Lei n.º 83/2017, de 18 de agosto</t>
  </si>
  <si>
    <t>Recusadas</t>
  </si>
  <si>
    <t>Terminadas</t>
  </si>
  <si>
    <t>Dever de Conservação</t>
  </si>
  <si>
    <t xml:space="preserve">Procedimentos implementados </t>
  </si>
  <si>
    <t>11.1.</t>
  </si>
  <si>
    <t>Descrição dos procedimentos implementados para cumprimento do dever de conservação previsto no artigo 51.º da Lei n.º 83/2017, de 18 de agosto</t>
  </si>
  <si>
    <t>Tipos de suporte duradouro utilizados</t>
  </si>
  <si>
    <t>11.2. a) e b)</t>
  </si>
  <si>
    <t>Suporte e local de arquivo</t>
  </si>
  <si>
    <t>Eletrónicos
(Sim/Não)</t>
  </si>
  <si>
    <t>Físicos</t>
  </si>
  <si>
    <t>Tipo de documento</t>
  </si>
  <si>
    <t>(Sim/Não)</t>
  </si>
  <si>
    <t>Local de arquivo</t>
  </si>
  <si>
    <t>Cópias, registos ou dados eletrónicos extraídos de todos os documentos no âmbito dos procedimentos de identificação e diligência [alínea a) do n.º 1 do artigo 51.º da Lei n.º 83/2017, de 18 de agosto]</t>
  </si>
  <si>
    <t>Documentação integrante dos processos ou ficheiros relativos aos clientes e às suas contas, incluindo a correspondência comercial enviada [alínea b) do n.º 1 do artigo 51.º da Lei n.º 83/2017, de 18 de agosto]</t>
  </si>
  <si>
    <t>Outros documentos, registos e análises, de foro interno ou externo, que formalizem o cumprimento da Lei n.º 83/2017, de 18 de agosto [alínea c) do n.º 1 do artigo 51.º da Lei n.º 83/2017, de 18 de agosto]</t>
  </si>
  <si>
    <t>Dever de Exame</t>
  </si>
  <si>
    <t>12.1.</t>
  </si>
  <si>
    <t>Descrição dos procedimentos implementados para cumprimento do dever de exame previsto no artigo 52.º da Lei n.º 83/2017, de 18 de agosto, incluindo a descrição da participação do responsável pelo cumprimento normativo da entidade obrigada no processo de exame, com indicação do momento em que o mesmo intervém</t>
  </si>
  <si>
    <t>Intervenientes e funcionalidades informáticas</t>
  </si>
  <si>
    <t>12.2.</t>
  </si>
  <si>
    <t>Descrição, relativamente a uma decisão de comunicação, dos procedimentos implementados para cumprimento do dever de exame, com informação sobre os intervenientes, o respetivo circuito hierárquico (com indicação do cargo/função) e as funcionalidades informáticas associadas</t>
  </si>
  <si>
    <t>Operações examinadas</t>
  </si>
  <si>
    <t>12.3.1</t>
  </si>
  <si>
    <t>Total de operações examinadas</t>
  </si>
  <si>
    <t>12.3.2. a)</t>
  </si>
  <si>
    <t>Operações examinadas em relação às quais não tenha havido comunicação às autoridades competentes</t>
  </si>
  <si>
    <t>12.3.2. b)</t>
  </si>
  <si>
    <t>Operações examinadas em relação às quais a revisão crítica, constante da alínea b) do n.º 3 do artigo 13.º da Lei n.º 83/2017, de 18 de agosto, tenha determinado a sua comunicação</t>
  </si>
  <si>
    <t>Dever de Colaboração</t>
  </si>
  <si>
    <t>13.1</t>
  </si>
  <si>
    <t>Descrição dos procedimentos implementados para cumprimento do dever de colaboração previsto no artigo 53.º da Lei n.º 83/2017, de 18 de agosto</t>
  </si>
  <si>
    <t>Entidade Requerente</t>
  </si>
  <si>
    <t>Número de pedidos de colaboração recebidos</t>
  </si>
  <si>
    <t>13.2. a)</t>
  </si>
  <si>
    <t>DCIAP</t>
  </si>
  <si>
    <t>13.2. b)</t>
  </si>
  <si>
    <t>UIF</t>
  </si>
  <si>
    <t>13.2. c)</t>
  </si>
  <si>
    <t>Autoridades judiciárias e policiais</t>
  </si>
  <si>
    <t>13.2. d)</t>
  </si>
  <si>
    <t>ASF</t>
  </si>
  <si>
    <t>Outras autoridades setoriais</t>
  </si>
  <si>
    <t>13.2. e)</t>
  </si>
  <si>
    <t>Autoridade Tributária e Aduaneira</t>
  </si>
  <si>
    <t>Dever de Não Divulgação</t>
  </si>
  <si>
    <t>Descrição dos procedimentos implementados para cumprimento do dever de não divulgação previsto no artigo 54.º da Lei n.º 83/2017, de 18 de agosto</t>
  </si>
  <si>
    <t>Natureza</t>
  </si>
  <si>
    <t>Ambiente</t>
  </si>
  <si>
    <t>Dever de Formação</t>
  </si>
  <si>
    <t>Interna</t>
  </si>
  <si>
    <t>Presencial</t>
  </si>
  <si>
    <t>Externa</t>
  </si>
  <si>
    <t>À distância</t>
  </si>
  <si>
    <t>15.1.</t>
  </si>
  <si>
    <t>Descrição dos procedimentos implementados para cumprimento do dever de formação previsto no artigo 55.º da Lei n.º 83/2017, de 18 de agosto</t>
  </si>
  <si>
    <t>Informação sobre ações de formação</t>
  </si>
  <si>
    <t>15.2.1.</t>
  </si>
  <si>
    <t>Foram ministradas ações de formação em matéria de prevenção do branqueamento de capitais e financiamento do terrorismo?</t>
  </si>
  <si>
    <t>Número de ações de formação em matéria de prevenção do branqueamento de capitais e financiamento do terrorismo dirigidas aos colaboradores relevantes</t>
  </si>
  <si>
    <t>15.2.3.</t>
  </si>
  <si>
    <t>O plano de formação em matéria de prevenção do branqueamento de capitais e financiamento do terrorismo aprovado foi cumprido?</t>
  </si>
  <si>
    <t>Informação fundamentada, qualitativa e quantitativa, sobre o cumprimento do plano de formação aprovado</t>
  </si>
  <si>
    <t>Lista de formações</t>
  </si>
  <si>
    <r>
      <t xml:space="preserve">Denominação da formação
</t>
    </r>
    <r>
      <rPr>
        <sz val="10"/>
        <color theme="4"/>
        <rFont val="Calibri"/>
        <family val="2"/>
        <scheme val="minor"/>
      </rPr>
      <t>[Questão 15.2.2. a)]</t>
    </r>
  </si>
  <si>
    <r>
      <t xml:space="preserve">Matéria sobre a qual versou a ação
</t>
    </r>
    <r>
      <rPr>
        <sz val="10"/>
        <color theme="4"/>
        <rFont val="Calibri"/>
        <family val="2"/>
        <scheme val="minor"/>
      </rPr>
      <t>[Questão 15.2.2. b)]</t>
    </r>
  </si>
  <si>
    <r>
      <t xml:space="preserve">Data da formação
</t>
    </r>
    <r>
      <rPr>
        <sz val="10"/>
        <color theme="4"/>
        <rFont val="Calibri"/>
        <family val="2"/>
        <scheme val="minor"/>
      </rPr>
      <t>[Questão 15.2.2. c)]</t>
    </r>
  </si>
  <si>
    <r>
      <t xml:space="preserve">Entidade formadora
</t>
    </r>
    <r>
      <rPr>
        <sz val="10"/>
        <color theme="4"/>
        <rFont val="Calibri"/>
        <family val="2"/>
        <scheme val="minor"/>
      </rPr>
      <t>[Questão 15.2.2. d)]</t>
    </r>
  </si>
  <si>
    <r>
      <t xml:space="preserve">Duração
(em horas)
</t>
    </r>
    <r>
      <rPr>
        <sz val="10"/>
        <color theme="4"/>
        <rFont val="Calibri"/>
        <family val="2"/>
        <scheme val="minor"/>
      </rPr>
      <t>[Questão 15.2.2. e)]</t>
    </r>
  </si>
  <si>
    <r>
      <t xml:space="preserve">Natureza
</t>
    </r>
    <r>
      <rPr>
        <sz val="10"/>
        <color theme="4"/>
        <rFont val="Calibri"/>
        <family val="2"/>
        <scheme val="minor"/>
      </rPr>
      <t>[Questão 15.2.2. f)]</t>
    </r>
  </si>
  <si>
    <r>
      <t xml:space="preserve">Ambiente
</t>
    </r>
    <r>
      <rPr>
        <sz val="10"/>
        <color theme="4"/>
        <rFont val="Calibri"/>
        <family val="2"/>
        <scheme val="minor"/>
      </rPr>
      <t>[Questão 15.2.2. g)]</t>
    </r>
  </si>
  <si>
    <r>
      <t xml:space="preserve">Funções dos formandos
</t>
    </r>
    <r>
      <rPr>
        <sz val="10"/>
        <color theme="4"/>
        <rFont val="Calibri"/>
        <family val="2"/>
        <scheme val="minor"/>
      </rPr>
      <t>[Questão 15.2.2. h)]</t>
    </r>
  </si>
  <si>
    <r>
      <t xml:space="preserve">Número de participantes
</t>
    </r>
    <r>
      <rPr>
        <sz val="10"/>
        <color theme="4"/>
        <rFont val="Calibri"/>
        <family val="2"/>
        <scheme val="minor"/>
      </rPr>
      <t>[Questão 15.2.2. i)]</t>
    </r>
  </si>
  <si>
    <r>
      <t xml:space="preserve">Teve avaliação final dos formandos?
</t>
    </r>
    <r>
      <rPr>
        <sz val="10"/>
        <color theme="4"/>
        <rFont val="Calibri"/>
        <family val="2"/>
        <scheme val="minor"/>
      </rPr>
      <t>[Questão 15.2.2. j)]</t>
    </r>
  </si>
  <si>
    <r>
      <t xml:space="preserve">Avaliação final média </t>
    </r>
    <r>
      <rPr>
        <b/>
        <sz val="10"/>
        <rFont val="Calibri"/>
        <family val="2"/>
        <scheme val="minor"/>
      </rPr>
      <t>ou mediana dos formandos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4"/>
        <rFont val="Calibri"/>
        <family val="2"/>
        <scheme val="minor"/>
      </rPr>
      <t>[Questão 15.2.2. j)]</t>
    </r>
  </si>
  <si>
    <t>Oportunidades de melhoria identificadas em matéria de prevenção do branqueamento de capitais e financiamento do terrorismo</t>
  </si>
  <si>
    <t>Identificação das oportunidades de melhoria constatadas referentes ao cumprimento dos deveres preventivos em matéria de branqueamento de capitais e financiamento do terrorismo</t>
  </si>
  <si>
    <t>Outras informações</t>
  </si>
  <si>
    <t>Informação adicional considerada relevante pela entidade obrigada</t>
  </si>
  <si>
    <t>17.1</t>
  </si>
  <si>
    <t>Outra informação julgada relevante pela entidade obrigada e associada ao período de referência, incluindo, se aplicável, alterações ocorridas na entidade obrigada, com impacto nas políticas e nos procedimentos e controlos preventivos do branqueamento de capitais e financiamento do terrorismo</t>
  </si>
  <si>
    <t>Outras informações a reportar por determinação da ASF</t>
  </si>
  <si>
    <t>17.2.</t>
  </si>
  <si>
    <t>Descrição de eventuais informações a reportar, de acordo com determinação da ASF, sem que para as mesmas exista um campo específico</t>
  </si>
  <si>
    <t>CodMapa</t>
  </si>
  <si>
    <t>DtReporte</t>
  </si>
  <si>
    <t>CodEntidade</t>
  </si>
  <si>
    <t>ID Validação</t>
  </si>
  <si>
    <t>Descrição da Validação</t>
  </si>
  <si>
    <t>Resultado</t>
  </si>
  <si>
    <t>Erro / Aviso</t>
  </si>
  <si>
    <t>Na folha "Info Institucional" apenas deve preencher uma dos campos "Morada - Da sede, para as entidades obrigadas com sede em Portugal" ou "Morada - Do estabelecimento, para as sucursais situadas em território português das entidades obrigadas, ou outras de natureza equivalente, que tenham sede no estrangeiro".</t>
  </si>
  <si>
    <t>Na folha "DC - Controlo", se a variável "Função autónoma ou cumulada com outra função" está preenchida com "Autónoma", então a variável "Função com que cumula a função de responsável pelo cumprimento normativo" não pode estar preenchida.</t>
  </si>
  <si>
    <t>Na folha "DC - Controlo", se a variável "Função autónoma ou cumulada com outra função" está preenchida com "Cumulada", então a variável "Função com que cumula a função de responsável pelo cumprimento normativo" tem de estar preenchida.</t>
  </si>
  <si>
    <t>Na folha "DC - Controlo", o valor reportado em "Função de responsável pelo cumprimento normativo - Número de trabalhadores afetos à função - Dos quais em exclusividade" deve ser menor ou igual ao valor reportado em "Função de responsável pelo cumprimento normativo - Número de trabalhadores afetos à função".</t>
  </si>
  <si>
    <t>Na folha "DC - Controlo", se a entidade não pertence a um grupo, a restante informação do ponto 3.3. não deve ser preenchida.</t>
  </si>
  <si>
    <t>Na folha "DC - Controlo", se a entidade pertence a um grupo, mas não existe um serviço comum para o exercício partilhado das responsabilidades inerentes à função de responsável pelo cumprimento normativo dentro do grupo, a restante informação do ponto 3.3. não deve ser preenchida.</t>
  </si>
  <si>
    <t>Na folha "DC - Avaliação da eficácia", se a entidade não efetuou avaliações à qualidade, adequação e eficácia das políticas e dos procedimentos e controlos em matéria de prevenção do branqueamento de capitais e financiamento do terrorismo, a restante informação do ponto 3.5. não deve ser preenchida.</t>
  </si>
  <si>
    <t>Na folha "DC - Avaliação da eficácia", se a entidade efetuou avaliações à qualidade, adequação e eficácia das políticas e dos procedimentos e controlos em matéria de prevenção do branqueamento de capitais e financiamento do terrorismo, deve haver pelo menos uma linha preenchida.</t>
  </si>
  <si>
    <t>Na folha "DC - Controlo", se a entidade não tem uma ferramenta de monitorização de operações permite o bloqueio de operações, a restante informação do ponto 3.7.5. c) não deve ser preenchida.</t>
  </si>
  <si>
    <t>Na folha "DC - Controlo", se a entidade tem uma ferramenta de monitorização de operações permite o bloqueio de operações, deve haver pelo menos um fator suscetível de provocar um bloqueio automático de operações preenchido.</t>
  </si>
  <si>
    <t>Relações de negócio, transações ocasionais ou outras operações não iniciadas, recusadas ou terminadas</t>
  </si>
  <si>
    <t>Na folha "Formação", se não foram ministradas ações de formação em matéria de prevenção do branqueamento de capitais e financiamento do terrorismo, o número de ações de formação em matéria de prevenção do branqueamento de capitais e financiamento do terrorismo dirigidas aos colaboradores relevantes deve ser zero.</t>
  </si>
  <si>
    <t>Na folha "Formação", se não foram ministradas ações de formação em matéria de prevenção do branqueamento de capitais e financiamento do terrorismo, a lista de formações não deve ser preenchida.</t>
  </si>
  <si>
    <t>Na folha "Formação", se foram ministradas ações de formação em matéria de prevenção do branqueamento de capitais e financiamento do terrorismo, o número de ações de formação em matéria de prevenção do branqueamento de capitais e financiamento do terrorismo dirigidas aos colaboradores relevantes deve ser diferente de zero e a lista de formações deve ter pelo menos uma linha preenchida.</t>
  </si>
  <si>
    <t xml:space="preserve">Identificação da entidade fornecedora </t>
  </si>
  <si>
    <t>Período de Referência</t>
  </si>
  <si>
    <t>1. a)</t>
  </si>
  <si>
    <t>Início</t>
  </si>
  <si>
    <t xml:space="preserve">1. b) </t>
  </si>
  <si>
    <t>Termo</t>
  </si>
  <si>
    <t>Designação</t>
  </si>
  <si>
    <r>
      <t xml:space="preserve">Método de cálculo do perfil de risco de branqueamento de capitais e financiamento do terrorismo
</t>
    </r>
    <r>
      <rPr>
        <sz val="10"/>
        <color theme="4"/>
        <rFont val="Calibri"/>
        <family val="2"/>
        <scheme val="minor"/>
      </rPr>
      <t>[Questão 3.7.4. f)]</t>
    </r>
  </si>
  <si>
    <t>Principais variáveis consideradas no cálculo do perfil de risco</t>
  </si>
  <si>
    <t>[Questão 3.7.4. a)]</t>
  </si>
  <si>
    <t>[Questão 3.7.4. b)]</t>
  </si>
  <si>
    <t>[Questão 3.7.4. d)]</t>
  </si>
  <si>
    <t>[Questão 3.7.4. c)]</t>
  </si>
  <si>
    <t>Caracterização</t>
  </si>
  <si>
    <t>Periodicidade de atualização</t>
  </si>
  <si>
    <t>Percentagem de clientes</t>
  </si>
  <si>
    <t>Descrição sumária</t>
  </si>
  <si>
    <t>Nível de cumprimento do plano de formação em matéria de prevenção do branqueamento de capitais e financiamento do terrorismo aprovado (entre 0% e 100%)</t>
  </si>
  <si>
    <t>Mapa</t>
  </si>
  <si>
    <t>versao</t>
  </si>
  <si>
    <t>DtDataReporte</t>
  </si>
  <si>
    <t>CodEstatistico</t>
  </si>
  <si>
    <t>LEI</t>
  </si>
  <si>
    <t>TipoPeriodo</t>
  </si>
  <si>
    <t>LocalActividade</t>
  </si>
  <si>
    <t>NrFundo</t>
  </si>
  <si>
    <t>NrAdesao</t>
  </si>
  <si>
    <t>CodLocLPS</t>
  </si>
  <si>
    <t>CodCogerido</t>
  </si>
  <si>
    <t>BCFT1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</si>
</sst>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4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10"/>
      <color theme="0"/>
      <name val="Segoe UI"/>
      <family val="2"/>
    </font>
    <font>
      <b/>
      <sz val="10"/>
      <color theme="0"/>
      <name val="Calibri"/>
      <family val="2"/>
      <scheme val="minor"/>
    </font>
    <font>
      <sz val="9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/>
    <xf numFmtId="0" fontId="19" fillId="0" borderId="0"/>
  </cellStyleXfs>
  <cellXfs count="164">
    <xf numFmtId="0" fontId="0" fillId="0" borderId="0" xfId="0"/>
    <xf numFmtId="49" fontId="6" fillId="2" borderId="0" xfId="0" applyNumberFormat="1" applyFont="1" applyFill="1" applyAlignment="1" applyProtection="1">
      <alignment horizontal="left"/>
      <protection locked="0"/>
    </xf>
    <xf numFmtId="4" fontId="6" fillId="2" borderId="0" xfId="0" applyNumberFormat="1" applyFont="1" applyFill="1" applyAlignment="1" applyProtection="1">
      <alignment vertical="center"/>
      <protection locked="0"/>
    </xf>
    <xf numFmtId="14" fontId="6" fillId="2" borderId="0" xfId="0" applyNumberFormat="1" applyFont="1" applyFill="1" applyAlignment="1" applyProtection="1">
      <alignment horizontal="left"/>
      <protection locked="0"/>
    </xf>
    <xf numFmtId="1" fontId="6" fillId="2" borderId="0" xfId="0" applyNumberFormat="1" applyFont="1" applyFill="1" applyAlignment="1" applyProtection="1">
      <alignment horizontal="left"/>
      <protection locked="0"/>
    </xf>
    <xf numFmtId="10" fontId="6" fillId="2" borderId="0" xfId="1" applyNumberFormat="1" applyFont="1" applyFill="1" applyAlignment="1" applyProtection="1">
      <alignment vertical="center"/>
      <protection locked="0"/>
    </xf>
    <xf numFmtId="14" fontId="6" fillId="2" borderId="0" xfId="0" applyNumberFormat="1" applyFont="1" applyFill="1" applyAlignment="1" applyProtection="1">
      <alignment horizontal="center"/>
      <protection locked="0"/>
    </xf>
    <xf numFmtId="49" fontId="13" fillId="2" borderId="0" xfId="0" applyNumberFormat="1" applyFont="1" applyFill="1" applyAlignment="1" applyProtection="1">
      <alignment horizontal="left" vertical="center" indent="2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left" vertical="center" indent="2"/>
      <protection locked="0"/>
    </xf>
    <xf numFmtId="3" fontId="6" fillId="2" borderId="0" xfId="0" applyNumberFormat="1" applyFont="1" applyFill="1" applyAlignment="1" applyProtection="1">
      <alignment vertical="center"/>
      <protection locked="0"/>
    </xf>
    <xf numFmtId="1" fontId="6" fillId="2" borderId="0" xfId="0" applyNumberFormat="1" applyFont="1" applyFill="1" applyAlignment="1" applyProtection="1">
      <alignment vertical="center"/>
      <protection locked="0"/>
    </xf>
    <xf numFmtId="9" fontId="6" fillId="2" borderId="0" xfId="1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14" fontId="6" fillId="2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14" fontId="6" fillId="2" borderId="0" xfId="0" applyNumberFormat="1" applyFont="1" applyFill="1" applyAlignment="1" applyProtection="1">
      <alignment horizontal="center" vertical="center" wrapText="1"/>
      <protection locked="0"/>
    </xf>
    <xf numFmtId="10" fontId="6" fillId="2" borderId="0" xfId="1" applyNumberFormat="1" applyFont="1" applyFill="1" applyAlignment="1" applyProtection="1">
      <alignment horizontal="center" vertical="center"/>
      <protection locked="0"/>
    </xf>
    <xf numFmtId="9" fontId="6" fillId="2" borderId="0" xfId="1" applyFont="1" applyFill="1" applyAlignment="1" applyProtection="1">
      <alignment horizontal="center" vertical="center"/>
      <protection locked="0"/>
    </xf>
    <xf numFmtId="49" fontId="6" fillId="2" borderId="0" xfId="0" quotePrefix="1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19" fillId="0" borderId="0" xfId="3"/>
    <xf numFmtId="0" fontId="18" fillId="0" borderId="0" xfId="3" applyFont="1"/>
    <xf numFmtId="0" fontId="18" fillId="0" borderId="0" xfId="3" quotePrefix="1" applyFont="1" applyAlignment="1">
      <alignment horizontal="left"/>
    </xf>
    <xf numFmtId="14" fontId="19" fillId="0" borderId="0" xfId="3" applyNumberFormat="1"/>
    <xf numFmtId="1" fontId="19" fillId="0" borderId="0" xfId="3" applyNumberFormat="1"/>
    <xf numFmtId="4" fontId="19" fillId="0" borderId="0" xfId="3" applyNumberFormat="1"/>
    <xf numFmtId="0" fontId="3" fillId="0" borderId="0" xfId="0" quotePrefix="1" applyFont="1" applyAlignment="1" applyProtection="1">
      <alignment horizontal="left"/>
    </xf>
    <xf numFmtId="0" fontId="4" fillId="0" borderId="0" xfId="0" applyFont="1" applyProtection="1"/>
    <xf numFmtId="0" fontId="6" fillId="0" borderId="0" xfId="0" applyFont="1" applyProtection="1"/>
    <xf numFmtId="4" fontId="6" fillId="5" borderId="0" xfId="0" applyNumberFormat="1" applyFont="1" applyFill="1" applyProtection="1"/>
    <xf numFmtId="4" fontId="6" fillId="3" borderId="0" xfId="0" applyNumberFormat="1" applyFont="1" applyFill="1" applyProtection="1"/>
    <xf numFmtId="0" fontId="6" fillId="3" borderId="0" xfId="0" applyNumberFormat="1" applyFont="1" applyFill="1" applyAlignment="1" applyProtection="1">
      <alignment horizontal="left"/>
    </xf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left" indent="1"/>
    </xf>
    <xf numFmtId="0" fontId="11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0" fillId="0" borderId="0" xfId="0" applyProtection="1"/>
    <xf numFmtId="0" fontId="5" fillId="0" borderId="0" xfId="0" applyFont="1" applyAlignment="1" applyProtection="1">
      <alignment horizontal="left" vertical="center" indent="1"/>
    </xf>
    <xf numFmtId="0" fontId="6" fillId="0" borderId="0" xfId="0" applyFont="1" applyAlignment="1" applyProtection="1">
      <alignment horizontal="left" vertical="center" indent="2"/>
    </xf>
    <xf numFmtId="0" fontId="7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3"/>
    </xf>
    <xf numFmtId="0" fontId="6" fillId="3" borderId="0" xfId="0" applyFont="1" applyFill="1" applyAlignment="1" applyProtection="1">
      <alignment horizontal="left"/>
    </xf>
    <xf numFmtId="14" fontId="6" fillId="3" borderId="0" xfId="0" applyNumberFormat="1" applyFont="1" applyFill="1" applyAlignment="1" applyProtection="1">
      <alignment horizontal="left"/>
    </xf>
    <xf numFmtId="0" fontId="6" fillId="3" borderId="0" xfId="0" applyNumberFormat="1" applyFont="1" applyFill="1" applyProtection="1"/>
    <xf numFmtId="0" fontId="4" fillId="0" borderId="0" xfId="0" applyFont="1" applyAlignment="1" applyProtection="1">
      <alignment horizontal="left" vertical="center" indent="3"/>
    </xf>
    <xf numFmtId="0" fontId="4" fillId="0" borderId="0" xfId="0" quotePrefix="1" applyFont="1" applyAlignment="1" applyProtection="1">
      <alignment horizontal="left" vertical="center" wrapText="1" indent="3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 indent="2"/>
    </xf>
    <xf numFmtId="0" fontId="3" fillId="0" borderId="1" xfId="0" applyFont="1" applyBorder="1" applyAlignment="1" applyProtection="1">
      <alignment horizontal="left"/>
    </xf>
    <xf numFmtId="0" fontId="5" fillId="0" borderId="0" xfId="0" quotePrefix="1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49" fontId="5" fillId="0" borderId="0" xfId="0" quotePrefix="1" applyNumberFormat="1" applyFont="1" applyAlignment="1" applyProtection="1">
      <alignment horizontal="left" vertical="center"/>
    </xf>
    <xf numFmtId="0" fontId="7" fillId="0" borderId="0" xfId="0" quotePrefix="1" applyFont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0" fontId="4" fillId="0" borderId="0" xfId="0" applyFont="1" applyAlignment="1" applyProtection="1">
      <alignment horizontal="left" indent="4"/>
    </xf>
    <xf numFmtId="0" fontId="0" fillId="0" borderId="0" xfId="0" quotePrefix="1" applyAlignment="1" applyProtection="1">
      <alignment horizontal="left" wrapText="1" indent="1"/>
    </xf>
    <xf numFmtId="0" fontId="20" fillId="0" borderId="0" xfId="0" applyFont="1" applyFill="1" applyAlignment="1" applyProtection="1">
      <alignment horizontal="left"/>
    </xf>
    <xf numFmtId="0" fontId="20" fillId="0" borderId="0" xfId="0" applyFont="1" applyFill="1" applyProtection="1"/>
    <xf numFmtId="0" fontId="20" fillId="0" borderId="0" xfId="0" quotePrefix="1" applyFont="1" applyFill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quotePrefix="1" applyFont="1" applyAlignment="1" applyProtection="1">
      <alignment horizontal="left" vertical="center" wrapText="1" indent="1"/>
    </xf>
    <xf numFmtId="0" fontId="6" fillId="0" borderId="0" xfId="0" quotePrefix="1" applyFont="1" applyAlignment="1" applyProtection="1">
      <alignment horizontal="left" vertical="center" indent="2"/>
    </xf>
    <xf numFmtId="0" fontId="6" fillId="0" borderId="0" xfId="0" quotePrefix="1" applyFont="1" applyAlignment="1" applyProtection="1">
      <alignment horizontal="left" vertical="center" wrapText="1" indent="3"/>
    </xf>
    <xf numFmtId="0" fontId="4" fillId="0" borderId="0" xfId="0" quotePrefix="1" applyFont="1" applyAlignment="1" applyProtection="1">
      <alignment horizontal="left" indent="3"/>
    </xf>
    <xf numFmtId="0" fontId="7" fillId="0" borderId="0" xfId="0" quotePrefix="1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 wrapText="1" indent="1"/>
    </xf>
    <xf numFmtId="0" fontId="4" fillId="0" borderId="0" xfId="0" quotePrefix="1" applyFont="1" applyAlignment="1" applyProtection="1">
      <alignment horizontal="left" vertical="center" wrapText="1" indent="1"/>
    </xf>
    <xf numFmtId="0" fontId="4" fillId="0" borderId="0" xfId="0" quotePrefix="1" applyFont="1" applyAlignment="1" applyProtection="1">
      <alignment horizontal="left" vertical="center" wrapText="1" indent="2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4" fillId="0" borderId="0" xfId="0" applyFont="1" applyAlignment="1" applyProtection="1">
      <alignment horizontal="left" wrapText="1" indent="1"/>
    </xf>
    <xf numFmtId="0" fontId="15" fillId="0" borderId="0" xfId="0" quotePrefix="1" applyFont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indent="2"/>
    </xf>
    <xf numFmtId="0" fontId="4" fillId="0" borderId="0" xfId="0" quotePrefix="1" applyFont="1" applyAlignment="1" applyProtection="1">
      <alignment horizontal="left" vertical="top" wrapText="1" indent="2"/>
    </xf>
    <xf numFmtId="0" fontId="4" fillId="0" borderId="0" xfId="0" quotePrefix="1" applyFont="1" applyAlignment="1" applyProtection="1">
      <alignment horizontal="left" wrapText="1" indent="3"/>
    </xf>
    <xf numFmtId="0" fontId="4" fillId="0" borderId="0" xfId="0" quotePrefix="1" applyFont="1" applyAlignment="1" applyProtection="1">
      <alignment horizontal="left" vertical="top" wrapText="1" indent="3"/>
    </xf>
    <xf numFmtId="0" fontId="4" fillId="0" borderId="0" xfId="0" quotePrefix="1" applyFont="1" applyAlignment="1" applyProtection="1">
      <alignment horizontal="left" wrapText="1" indent="2"/>
    </xf>
    <xf numFmtId="0" fontId="6" fillId="0" borderId="0" xfId="0" quotePrefix="1" applyFont="1" applyAlignment="1" applyProtection="1">
      <alignment horizontal="left" vertical="top" wrapText="1" indent="1"/>
    </xf>
    <xf numFmtId="0" fontId="4" fillId="0" borderId="0" xfId="0" quotePrefix="1" applyFont="1" applyAlignment="1" applyProtection="1">
      <alignment horizontal="left" wrapText="1" inden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1" xfId="0" quotePrefix="1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4" fillId="0" borderId="0" xfId="0" quotePrefix="1" applyFont="1" applyAlignment="1" applyProtection="1">
      <alignment horizontal="left" wrapText="1"/>
    </xf>
    <xf numFmtId="0" fontId="3" fillId="0" borderId="0" xfId="0" quotePrefix="1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indent="1"/>
    </xf>
    <xf numFmtId="0" fontId="11" fillId="0" borderId="0" xfId="0" quotePrefix="1" applyFont="1" applyAlignment="1" applyProtection="1">
      <alignment horizontal="left"/>
    </xf>
    <xf numFmtId="0" fontId="4" fillId="0" borderId="0" xfId="0" quotePrefix="1" applyFont="1" applyAlignment="1" applyProtection="1">
      <alignment horizontal="left" vertical="center" wrapText="1"/>
    </xf>
    <xf numFmtId="0" fontId="3" fillId="4" borderId="5" xfId="0" quotePrefix="1" applyFont="1" applyFill="1" applyBorder="1" applyAlignment="1" applyProtection="1">
      <alignment horizontal="center" wrapText="1"/>
    </xf>
    <xf numFmtId="0" fontId="3" fillId="4" borderId="5" xfId="0" quotePrefix="1" applyFont="1" applyFill="1" applyBorder="1" applyAlignment="1" applyProtection="1">
      <alignment horizontal="center" vertical="center" wrapText="1"/>
    </xf>
    <xf numFmtId="0" fontId="12" fillId="4" borderId="6" xfId="0" quotePrefix="1" applyFont="1" applyFill="1" applyBorder="1" applyAlignment="1" applyProtection="1">
      <alignment horizontal="center" vertical="center" wrapText="1"/>
    </xf>
    <xf numFmtId="0" fontId="5" fillId="0" borderId="1" xfId="0" quotePrefix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7" fillId="4" borderId="0" xfId="0" quotePrefix="1" applyFont="1" applyFill="1" applyAlignment="1" applyProtection="1">
      <alignment horizontal="left"/>
    </xf>
    <xf numFmtId="0" fontId="22" fillId="0" borderId="0" xfId="0" quotePrefix="1" applyFont="1" applyAlignment="1" applyProtection="1">
      <alignment horizontal="left" vertical="center"/>
    </xf>
    <xf numFmtId="0" fontId="20" fillId="0" borderId="0" xfId="0" quotePrefix="1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3" fontId="6" fillId="5" borderId="0" xfId="0" applyNumberFormat="1" applyFont="1" applyFill="1" applyAlignment="1" applyProtection="1">
      <alignment vertical="center"/>
    </xf>
    <xf numFmtId="3" fontId="6" fillId="4" borderId="0" xfId="0" applyNumberFormat="1" applyFont="1" applyFill="1" applyAlignment="1" applyProtection="1">
      <alignment vertical="center"/>
    </xf>
    <xf numFmtId="0" fontId="7" fillId="4" borderId="0" xfId="0" quotePrefix="1" applyFont="1" applyFill="1" applyAlignment="1" applyProtection="1">
      <alignment horizontal="left" vertical="center"/>
    </xf>
    <xf numFmtId="0" fontId="12" fillId="0" borderId="0" xfId="0" quotePrefix="1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center" vertical="center"/>
    </xf>
    <xf numFmtId="0" fontId="7" fillId="0" borderId="0" xfId="0" quotePrefix="1" applyFont="1" applyAlignment="1" applyProtection="1">
      <alignment horizontal="center" vertical="center"/>
    </xf>
    <xf numFmtId="0" fontId="9" fillId="0" borderId="0" xfId="0" quotePrefix="1" applyFont="1" applyAlignment="1" applyProtection="1">
      <alignment horizontal="left" vertical="center" wrapText="1"/>
    </xf>
    <xf numFmtId="0" fontId="9" fillId="0" borderId="0" xfId="0" quotePrefix="1" applyFont="1" applyAlignment="1" applyProtection="1">
      <alignment horizontal="left" vertical="top"/>
    </xf>
    <xf numFmtId="0" fontId="2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0" fontId="6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0" fontId="3" fillId="0" borderId="0" xfId="0" quotePrefix="1" applyFont="1" applyAlignment="1" applyProtection="1">
      <alignment horizontal="left" vertical="center" wrapText="1"/>
    </xf>
    <xf numFmtId="3" fontId="4" fillId="0" borderId="0" xfId="0" applyNumberFormat="1" applyFont="1" applyAlignment="1" applyProtection="1">
      <alignment vertical="center"/>
    </xf>
    <xf numFmtId="0" fontId="3" fillId="0" borderId="0" xfId="0" quotePrefix="1" applyFont="1" applyAlignment="1" applyProtection="1">
      <alignment vertical="center" wrapText="1"/>
    </xf>
    <xf numFmtId="0" fontId="4" fillId="0" borderId="0" xfId="0" quotePrefix="1" applyFont="1" applyAlignment="1" applyProtection="1">
      <alignment vertical="center" wrapText="1"/>
    </xf>
    <xf numFmtId="0" fontId="4" fillId="0" borderId="0" xfId="0" quotePrefix="1" applyFont="1" applyAlignment="1" applyProtection="1">
      <alignment horizontal="left" vertical="top" wrapText="1"/>
    </xf>
    <xf numFmtId="0" fontId="4" fillId="0" borderId="0" xfId="0" applyFont="1" applyAlignment="1" applyProtection="1">
      <alignment wrapText="1"/>
    </xf>
    <xf numFmtId="0" fontId="7" fillId="0" borderId="0" xfId="0" quotePrefix="1" applyNumberFormat="1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49" fontId="6" fillId="2" borderId="0" xfId="0" quotePrefix="1" applyNumberFormat="1" applyFont="1" applyFill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5" fillId="0" borderId="1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6" fillId="0" borderId="1" xfId="2" quotePrefix="1" applyFont="1" applyBorder="1" applyAlignment="1" applyProtection="1">
      <alignment horizontal="left" vertical="center" wrapText="1"/>
    </xf>
    <xf numFmtId="0" fontId="6" fillId="0" borderId="0" xfId="2" applyFont="1" applyAlignment="1" applyProtection="1">
      <alignment vertical="center"/>
    </xf>
    <xf numFmtId="0" fontId="6" fillId="0" borderId="0" xfId="2" applyFont="1" applyAlignment="1" applyProtection="1">
      <alignment vertical="center" wrapText="1"/>
    </xf>
    <xf numFmtId="0" fontId="4" fillId="0" borderId="0" xfId="0" applyFont="1" applyAlignment="1" applyProtection="1">
      <alignment horizontal="left" wrapText="1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0" fontId="4" fillId="0" borderId="0" xfId="0" quotePrefix="1" applyFont="1" applyAlignment="1" applyProtection="1">
      <alignment horizontal="left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quotePrefix="1" applyFont="1" applyBorder="1" applyAlignment="1" applyProtection="1">
      <alignment horizontal="center" vertical="center"/>
    </xf>
    <xf numFmtId="0" fontId="3" fillId="0" borderId="6" xfId="0" quotePrefix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 indent="1"/>
    </xf>
    <xf numFmtId="0" fontId="4" fillId="0" borderId="0" xfId="0" quotePrefix="1" applyFont="1" applyAlignment="1" applyProtection="1">
      <alignment horizontal="left" vertical="center" wrapText="1" indent="1"/>
    </xf>
    <xf numFmtId="0" fontId="3" fillId="0" borderId="1" xfId="0" quotePrefix="1" applyFont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0" fontId="3" fillId="0" borderId="3" xfId="0" quotePrefix="1" applyFont="1" applyBorder="1" applyAlignment="1" applyProtection="1">
      <alignment horizontal="center" vertical="center"/>
    </xf>
    <xf numFmtId="0" fontId="3" fillId="0" borderId="4" xfId="0" quotePrefix="1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 wrapText="1" indent="1"/>
    </xf>
    <xf numFmtId="49" fontId="6" fillId="2" borderId="0" xfId="0" quotePrefix="1" applyNumberFormat="1" applyFont="1" applyFill="1" applyAlignment="1" applyProtection="1">
      <alignment horizontal="left" vertical="top" wrapText="1"/>
      <protection locked="0"/>
    </xf>
    <xf numFmtId="49" fontId="6" fillId="2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quotePrefix="1" applyFont="1" applyAlignment="1" applyProtection="1">
      <alignment horizontal="left" vertical="center" wrapText="1"/>
    </xf>
    <xf numFmtId="49" fontId="6" fillId="2" borderId="0" xfId="0" applyNumberFormat="1" applyFont="1" applyFill="1" applyAlignment="1" applyProtection="1">
      <alignment horizontal="center" vertical="top" wrapText="1"/>
      <protection locked="0"/>
    </xf>
    <xf numFmtId="164" fontId="6" fillId="2" borderId="0" xfId="1" applyNumberFormat="1" applyFont="1" applyFill="1" applyAlignment="1" applyProtection="1">
      <alignment vertical="center"/>
      <protection locked="0"/>
    </xf>
  </cellXfs>
  <cellStyles count="4">
    <cellStyle name="Normal" xfId="0" builtinId="0"/>
    <cellStyle name="Normal 2" xfId="2" xr:uid="{81E1BBCE-13CD-4F56-96C7-6866E05DEE29}"/>
    <cellStyle name="Normal 3" xfId="3" xr:uid="{17F86BF9-6934-4048-99C3-4D0C77199C0E}"/>
    <cellStyle name="Percentagem" xfId="1" builtinId="5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40FFA-446E-4FDC-9DBA-2526B6929627}">
  <dimension ref="A1:H43"/>
  <sheetViews>
    <sheetView showGridLines="0" tabSelected="1" zoomScaleNormal="100" workbookViewId="0"/>
  </sheetViews>
  <sheetFormatPr defaultColWidth="23.140625" defaultRowHeight="12.75" x14ac:dyDescent="0.2"/>
  <cols>
    <col min="1" max="1" width="24.42578125" style="29" customWidth="1"/>
    <col min="2" max="2" width="21.85546875" style="29" customWidth="1"/>
    <col min="3" max="3" width="23.140625" style="29"/>
    <col min="4" max="4" width="11.7109375" style="29" customWidth="1"/>
    <col min="5" max="5" width="12.7109375" style="29" customWidth="1"/>
    <col min="6" max="6" width="13.140625" style="29" customWidth="1"/>
    <col min="7" max="7" width="12.42578125" style="29" customWidth="1"/>
    <col min="8" max="8" width="14.5703125" style="29" customWidth="1"/>
    <col min="9" max="16384" width="23.140625" style="29"/>
  </cols>
  <sheetData>
    <row r="1" spans="1:2" x14ac:dyDescent="0.2">
      <c r="A1" s="28" t="s">
        <v>0</v>
      </c>
    </row>
    <row r="3" spans="1:2" x14ac:dyDescent="0.2">
      <c r="A3" s="30" t="s">
        <v>1</v>
      </c>
      <c r="B3" s="3"/>
    </row>
    <row r="4" spans="1:2" x14ac:dyDescent="0.2">
      <c r="A4" s="30" t="s">
        <v>2</v>
      </c>
      <c r="B4" s="4"/>
    </row>
    <row r="5" spans="1:2" x14ac:dyDescent="0.2">
      <c r="A5" s="30" t="s">
        <v>3</v>
      </c>
      <c r="B5" s="1"/>
    </row>
    <row r="6" spans="1:2" ht="13.9" customHeight="1" x14ac:dyDescent="0.2">
      <c r="A6" s="30" t="s">
        <v>4</v>
      </c>
      <c r="B6" s="1"/>
    </row>
    <row r="7" spans="1:2" x14ac:dyDescent="0.2">
      <c r="A7" s="30" t="s">
        <v>5</v>
      </c>
      <c r="B7" s="31" t="s">
        <v>6</v>
      </c>
    </row>
    <row r="8" spans="1:2" x14ac:dyDescent="0.2">
      <c r="A8" s="30" t="s">
        <v>7</v>
      </c>
      <c r="B8" s="32" t="s">
        <v>8</v>
      </c>
    </row>
    <row r="9" spans="1:2" x14ac:dyDescent="0.2">
      <c r="A9" s="30" t="s">
        <v>9</v>
      </c>
      <c r="B9" s="4"/>
    </row>
    <row r="10" spans="1:2" x14ac:dyDescent="0.2">
      <c r="A10" s="30" t="s">
        <v>10</v>
      </c>
      <c r="B10" s="33" t="str">
        <f>IF(B3=0,"",YEAR(B3))</f>
        <v/>
      </c>
    </row>
    <row r="14" spans="1:2" x14ac:dyDescent="0.2">
      <c r="A14" s="34" t="s">
        <v>11</v>
      </c>
    </row>
    <row r="15" spans="1:2" x14ac:dyDescent="0.2">
      <c r="A15" s="29" t="s">
        <v>12</v>
      </c>
    </row>
    <row r="17" spans="1:8" x14ac:dyDescent="0.2">
      <c r="A17" s="35" t="s">
        <v>13</v>
      </c>
    </row>
    <row r="18" spans="1:8" ht="69" customHeight="1" x14ac:dyDescent="0.2">
      <c r="A18" s="144" t="s">
        <v>14</v>
      </c>
      <c r="B18" s="144"/>
      <c r="C18" s="144"/>
      <c r="D18" s="144"/>
      <c r="E18" s="144"/>
      <c r="F18" s="144"/>
      <c r="G18" s="144"/>
      <c r="H18" s="144"/>
    </row>
    <row r="19" spans="1:8" ht="42" customHeight="1" x14ac:dyDescent="0.2">
      <c r="A19" s="144" t="s">
        <v>15</v>
      </c>
      <c r="B19" s="144"/>
      <c r="C19" s="144"/>
      <c r="D19" s="144"/>
      <c r="E19" s="144"/>
      <c r="F19" s="144"/>
      <c r="G19" s="144"/>
      <c r="H19" s="144"/>
    </row>
    <row r="20" spans="1:8" ht="69" customHeight="1" x14ac:dyDescent="0.2">
      <c r="A20" s="144" t="s">
        <v>16</v>
      </c>
      <c r="B20" s="144"/>
      <c r="C20" s="144"/>
      <c r="D20" s="144"/>
      <c r="E20" s="144"/>
      <c r="F20" s="144"/>
      <c r="G20" s="144"/>
      <c r="H20" s="144"/>
    </row>
    <row r="21" spans="1:8" ht="27" customHeight="1" x14ac:dyDescent="0.2">
      <c r="A21" s="35" t="s">
        <v>17</v>
      </c>
    </row>
    <row r="22" spans="1:8" ht="28.5" customHeight="1" x14ac:dyDescent="0.2">
      <c r="A22" s="144" t="s">
        <v>18</v>
      </c>
      <c r="B22" s="144"/>
      <c r="C22" s="144"/>
      <c r="D22" s="144"/>
      <c r="E22" s="144"/>
      <c r="F22" s="144"/>
      <c r="G22" s="144"/>
      <c r="H22" s="144"/>
    </row>
    <row r="23" spans="1:8" ht="27" customHeight="1" x14ac:dyDescent="0.2">
      <c r="A23" s="35" t="s">
        <v>19</v>
      </c>
    </row>
    <row r="24" spans="1:8" ht="42" customHeight="1" x14ac:dyDescent="0.2">
      <c r="A24" s="144" t="s">
        <v>20</v>
      </c>
      <c r="B24" s="144"/>
      <c r="C24" s="144"/>
      <c r="D24" s="144"/>
      <c r="E24" s="144"/>
      <c r="F24" s="144"/>
      <c r="G24" s="144"/>
      <c r="H24" s="144"/>
    </row>
    <row r="25" spans="1:8" ht="27" customHeight="1" x14ac:dyDescent="0.2">
      <c r="A25" s="35" t="s">
        <v>21</v>
      </c>
    </row>
    <row r="26" spans="1:8" ht="28.5" customHeight="1" x14ac:dyDescent="0.2">
      <c r="A26" s="144" t="s">
        <v>22</v>
      </c>
      <c r="B26" s="144"/>
      <c r="C26" s="144"/>
      <c r="D26" s="144"/>
      <c r="E26" s="144"/>
      <c r="F26" s="144"/>
      <c r="G26" s="144"/>
      <c r="H26" s="144"/>
    </row>
    <row r="27" spans="1:8" ht="29.25" customHeight="1" x14ac:dyDescent="0.2">
      <c r="A27" s="144" t="s">
        <v>23</v>
      </c>
      <c r="B27" s="144"/>
      <c r="C27" s="144"/>
      <c r="D27" s="144"/>
      <c r="E27" s="144"/>
      <c r="F27" s="144"/>
      <c r="G27" s="144"/>
      <c r="H27" s="144"/>
    </row>
    <row r="28" spans="1:8" ht="27" customHeight="1" x14ac:dyDescent="0.2">
      <c r="A28" s="35" t="s">
        <v>24</v>
      </c>
    </row>
    <row r="29" spans="1:8" ht="29.25" customHeight="1" x14ac:dyDescent="0.2">
      <c r="A29" s="144" t="s">
        <v>25</v>
      </c>
      <c r="B29" s="144"/>
      <c r="C29" s="144"/>
      <c r="D29" s="144"/>
      <c r="E29" s="144"/>
      <c r="F29" s="144"/>
      <c r="G29" s="144"/>
      <c r="H29" s="144"/>
    </row>
    <row r="30" spans="1:8" ht="30.75" customHeight="1" x14ac:dyDescent="0.2">
      <c r="A30" s="144" t="s">
        <v>26</v>
      </c>
      <c r="B30" s="144"/>
      <c r="C30" s="144"/>
      <c r="D30" s="144"/>
      <c r="E30" s="144"/>
      <c r="F30" s="144"/>
      <c r="G30" s="144"/>
      <c r="H30" s="144"/>
    </row>
    <row r="31" spans="1:8" ht="41.25" customHeight="1" x14ac:dyDescent="0.2">
      <c r="A31" s="144" t="s">
        <v>27</v>
      </c>
      <c r="B31" s="144"/>
      <c r="C31" s="144"/>
      <c r="D31" s="144"/>
      <c r="E31" s="144"/>
      <c r="F31" s="144"/>
      <c r="G31" s="144"/>
      <c r="H31" s="144"/>
    </row>
    <row r="32" spans="1:8" ht="27" customHeight="1" x14ac:dyDescent="0.2">
      <c r="A32" s="35" t="s">
        <v>28</v>
      </c>
    </row>
    <row r="33" spans="1:8" ht="15" customHeight="1" x14ac:dyDescent="0.2">
      <c r="A33" s="29" t="s">
        <v>29</v>
      </c>
    </row>
    <row r="34" spans="1:8" ht="27" customHeight="1" x14ac:dyDescent="0.2">
      <c r="A34" s="35" t="s">
        <v>30</v>
      </c>
    </row>
    <row r="35" spans="1:8" ht="129.75" customHeight="1" x14ac:dyDescent="0.2">
      <c r="A35" s="144" t="s">
        <v>31</v>
      </c>
      <c r="B35" s="144"/>
      <c r="C35" s="144"/>
      <c r="D35" s="144"/>
      <c r="E35" s="144"/>
      <c r="F35" s="144"/>
      <c r="G35" s="144"/>
      <c r="H35" s="144"/>
    </row>
    <row r="36" spans="1:8" ht="18" customHeight="1" x14ac:dyDescent="0.2">
      <c r="A36" s="29" t="s">
        <v>32</v>
      </c>
    </row>
    <row r="37" spans="1:8" ht="27" customHeight="1" x14ac:dyDescent="0.2">
      <c r="A37" s="35" t="s">
        <v>33</v>
      </c>
    </row>
    <row r="38" spans="1:8" ht="27" customHeight="1" x14ac:dyDescent="0.2">
      <c r="A38" s="144" t="s">
        <v>34</v>
      </c>
      <c r="B38" s="144"/>
      <c r="C38" s="144"/>
      <c r="D38" s="144"/>
      <c r="E38" s="144"/>
      <c r="F38" s="144"/>
      <c r="G38" s="144"/>
      <c r="H38" s="144"/>
    </row>
    <row r="39" spans="1:8" ht="29.25" customHeight="1" x14ac:dyDescent="0.2">
      <c r="A39" s="144" t="s">
        <v>35</v>
      </c>
      <c r="B39" s="144"/>
      <c r="C39" s="144"/>
      <c r="D39" s="144"/>
      <c r="E39" s="144"/>
      <c r="F39" s="144"/>
      <c r="G39" s="144"/>
      <c r="H39" s="144"/>
    </row>
    <row r="40" spans="1:8" ht="27" customHeight="1" x14ac:dyDescent="0.2">
      <c r="A40" s="35" t="s">
        <v>36</v>
      </c>
    </row>
    <row r="41" spans="1:8" ht="29.25" customHeight="1" x14ac:dyDescent="0.2">
      <c r="A41" s="144" t="s">
        <v>37</v>
      </c>
      <c r="B41" s="144"/>
      <c r="C41" s="144"/>
      <c r="D41" s="144"/>
      <c r="E41" s="144"/>
      <c r="F41" s="144"/>
      <c r="G41" s="144"/>
      <c r="H41" s="144"/>
    </row>
    <row r="42" spans="1:8" ht="27" customHeight="1" x14ac:dyDescent="0.2">
      <c r="A42" s="35" t="s">
        <v>38</v>
      </c>
    </row>
    <row r="43" spans="1:8" ht="16.5" customHeight="1" x14ac:dyDescent="0.2">
      <c r="A43" s="29" t="s">
        <v>39</v>
      </c>
    </row>
  </sheetData>
  <sheetProtection algorithmName="SHA-512" hashValue="rQ22ZBV6l7vUihzISZQB0y4yPlX14IYP1W3L908IKpo5sx23VggTjEXNrnBGK74rHjj6sW+Ohm5FnUmouMWM8A==" saltValue="PDP8L4wdoshbLXctsEBtgg==" spinCount="100000" sheet="1" objects="1" scenarios="1"/>
  <mergeCells count="14">
    <mergeCell ref="A38:H38"/>
    <mergeCell ref="A39:H39"/>
    <mergeCell ref="A41:H41"/>
    <mergeCell ref="A26:H26"/>
    <mergeCell ref="A27:H27"/>
    <mergeCell ref="A29:H29"/>
    <mergeCell ref="A30:H30"/>
    <mergeCell ref="A31:H31"/>
    <mergeCell ref="A35:H35"/>
    <mergeCell ref="A18:H18"/>
    <mergeCell ref="A19:H19"/>
    <mergeCell ref="A20:H20"/>
    <mergeCell ref="A22:H22"/>
    <mergeCell ref="A24:H24"/>
  </mergeCells>
  <dataValidations count="5">
    <dataValidation type="textLength" operator="equal" allowBlank="1" showInputMessage="1" showErrorMessage="1" errorTitle="LEI" error="Esta célula deverá conter um código com 20 caracteres." sqref="B9" xr:uid="{435B4A1F-0F7C-4F54-99FD-496F655AF15B}">
      <formula1>20</formula1>
    </dataValidation>
    <dataValidation type="whole" allowBlank="1" showInputMessage="1" showErrorMessage="1" errorTitle="CE" error="Esta célula deverá conter um valor inteiro com, no máximo, 9 dígitos" sqref="B4" xr:uid="{0419BC2E-1F69-4EB5-8A1B-92CC13EC74E0}">
      <formula1>1000</formula1>
      <formula2>999999999</formula2>
    </dataValidation>
    <dataValidation type="textLength" operator="equal" allowBlank="1" showInputMessage="1" showErrorMessage="1" errorTitle="Actividade" error="Código ISO 3166 incorrecto." sqref="B7" xr:uid="{BFCE80F0-64BF-4526-AEC0-489CE0CE2E13}">
      <formula1>3</formula1>
    </dataValidation>
    <dataValidation type="date" allowBlank="1" showInputMessage="1" showErrorMessage="1" errorTitle="Data" error="Esta célula deverá conter uma data no formato DD-MM-AAAA" sqref="B3" xr:uid="{515E74D3-929A-4DF2-A43E-A32F3BCC7381}">
      <formula1>32874</formula1>
      <formula2>401768</formula2>
    </dataValidation>
    <dataValidation allowBlank="1" showInputMessage="1" showErrorMessage="1" error="Tipo de período de reporte incorrecto" sqref="B8" xr:uid="{E57DB618-3105-4212-B550-8B50F308CAA7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B5162-E94A-4162-9A3E-A4996947613D}">
  <sheetPr>
    <pageSetUpPr fitToPage="1"/>
  </sheetPr>
  <dimension ref="A1:J26"/>
  <sheetViews>
    <sheetView showGridLines="0" zoomScaleNormal="100" workbookViewId="0"/>
  </sheetViews>
  <sheetFormatPr defaultColWidth="8.85546875" defaultRowHeight="12.75" x14ac:dyDescent="0.25"/>
  <cols>
    <col min="1" max="1" width="8.85546875" style="36"/>
    <col min="2" max="2" width="58.5703125" style="36" customWidth="1"/>
    <col min="3" max="3" width="36.140625" style="36" customWidth="1"/>
    <col min="4" max="4" width="15.42578125" style="36" customWidth="1"/>
    <col min="5" max="5" width="24.85546875" style="93" customWidth="1"/>
    <col min="6" max="16384" width="8.85546875" style="36"/>
  </cols>
  <sheetData>
    <row r="1" spans="1:10" x14ac:dyDescent="0.2">
      <c r="B1" s="28" t="s">
        <v>0</v>
      </c>
      <c r="C1" s="92"/>
    </row>
    <row r="2" spans="1:10" x14ac:dyDescent="0.25">
      <c r="B2" s="94" t="s">
        <v>280</v>
      </c>
      <c r="C2" s="92"/>
    </row>
    <row r="4" spans="1:10" x14ac:dyDescent="0.25">
      <c r="A4" s="116" t="s">
        <v>281</v>
      </c>
      <c r="B4" s="53" t="s">
        <v>282</v>
      </c>
      <c r="C4" s="96"/>
    </row>
    <row r="5" spans="1:10" x14ac:dyDescent="0.25">
      <c r="B5" s="53"/>
      <c r="C5" s="96"/>
    </row>
    <row r="6" spans="1:10" x14ac:dyDescent="0.25">
      <c r="B6" s="53"/>
      <c r="C6" s="96"/>
    </row>
    <row r="7" spans="1:10" ht="51" x14ac:dyDescent="0.25">
      <c r="A7" s="117">
        <v>6</v>
      </c>
      <c r="B7" s="85" t="s">
        <v>283</v>
      </c>
      <c r="C7" s="85" t="s">
        <v>284</v>
      </c>
      <c r="D7" s="85" t="s">
        <v>285</v>
      </c>
      <c r="E7" s="85" t="s">
        <v>286</v>
      </c>
    </row>
    <row r="8" spans="1:10" ht="15" customHeight="1" x14ac:dyDescent="0.25">
      <c r="B8" s="20"/>
      <c r="C8" s="20"/>
      <c r="D8" s="20"/>
      <c r="E8" s="10"/>
      <c r="J8" s="120" t="s">
        <v>287</v>
      </c>
    </row>
    <row r="9" spans="1:10" ht="15" customHeight="1" x14ac:dyDescent="0.25">
      <c r="B9" s="21"/>
      <c r="C9" s="20"/>
      <c r="D9" s="20"/>
      <c r="E9" s="10"/>
      <c r="J9" s="120" t="s">
        <v>288</v>
      </c>
    </row>
    <row r="10" spans="1:10" ht="15" customHeight="1" x14ac:dyDescent="0.25">
      <c r="B10" s="21"/>
      <c r="C10" s="20"/>
      <c r="D10" s="20"/>
      <c r="E10" s="10"/>
      <c r="J10" s="120" t="s">
        <v>289</v>
      </c>
    </row>
    <row r="11" spans="1:10" ht="15" customHeight="1" x14ac:dyDescent="0.25">
      <c r="B11" s="21"/>
      <c r="C11" s="20"/>
      <c r="D11" s="20"/>
      <c r="E11" s="10"/>
      <c r="J11" s="120" t="s">
        <v>290</v>
      </c>
    </row>
    <row r="12" spans="1:10" ht="15" customHeight="1" x14ac:dyDescent="0.25">
      <c r="B12" s="21"/>
      <c r="C12" s="20"/>
      <c r="D12" s="20"/>
      <c r="E12" s="10"/>
    </row>
    <row r="13" spans="1:10" ht="15" customHeight="1" x14ac:dyDescent="0.25">
      <c r="B13" s="21"/>
      <c r="C13" s="20"/>
      <c r="D13" s="20"/>
      <c r="E13" s="10"/>
    </row>
    <row r="14" spans="1:10" ht="15" customHeight="1" x14ac:dyDescent="0.25">
      <c r="B14" s="21"/>
      <c r="C14" s="20"/>
      <c r="D14" s="20"/>
      <c r="E14" s="10"/>
    </row>
    <row r="15" spans="1:10" ht="15" customHeight="1" x14ac:dyDescent="0.25">
      <c r="B15" s="21"/>
      <c r="C15" s="20"/>
      <c r="D15" s="20"/>
      <c r="E15" s="10"/>
    </row>
    <row r="16" spans="1:10" ht="15" customHeight="1" x14ac:dyDescent="0.25">
      <c r="B16" s="21"/>
      <c r="C16" s="20"/>
      <c r="D16" s="20"/>
      <c r="E16" s="10"/>
    </row>
    <row r="17" spans="1:5" ht="15" customHeight="1" x14ac:dyDescent="0.25">
      <c r="B17" s="21"/>
      <c r="C17" s="20"/>
      <c r="D17" s="20"/>
      <c r="E17" s="10"/>
    </row>
    <row r="18" spans="1:5" ht="15" customHeight="1" x14ac:dyDescent="0.25">
      <c r="B18" s="21"/>
      <c r="C18" s="20"/>
      <c r="D18" s="20"/>
      <c r="E18" s="10"/>
    </row>
    <row r="19" spans="1:5" ht="15" customHeight="1" x14ac:dyDescent="0.25">
      <c r="B19" s="21"/>
      <c r="C19" s="20"/>
      <c r="D19" s="20"/>
      <c r="E19" s="10"/>
    </row>
    <row r="20" spans="1:5" ht="15" customHeight="1" x14ac:dyDescent="0.25">
      <c r="B20" s="21"/>
      <c r="C20" s="20"/>
      <c r="D20" s="20"/>
      <c r="E20" s="10"/>
    </row>
    <row r="21" spans="1:5" ht="15" customHeight="1" x14ac:dyDescent="0.25">
      <c r="B21" s="21"/>
      <c r="C21" s="20"/>
      <c r="D21" s="20"/>
      <c r="E21" s="10"/>
    </row>
    <row r="22" spans="1:5" ht="15" customHeight="1" x14ac:dyDescent="0.25">
      <c r="B22" s="21"/>
      <c r="C22" s="20"/>
      <c r="D22" s="20"/>
      <c r="E22" s="10"/>
    </row>
    <row r="23" spans="1:5" x14ac:dyDescent="0.2">
      <c r="B23" s="57"/>
      <c r="C23" s="57"/>
      <c r="D23" s="57"/>
      <c r="E23" s="57"/>
    </row>
    <row r="24" spans="1:5" x14ac:dyDescent="0.25">
      <c r="C24" s="118"/>
      <c r="D24" s="119"/>
    </row>
    <row r="25" spans="1:5" ht="15" customHeight="1" x14ac:dyDescent="0.25">
      <c r="B25" s="53" t="s">
        <v>291</v>
      </c>
    </row>
    <row r="26" spans="1:5" ht="27.75" customHeight="1" x14ac:dyDescent="0.25">
      <c r="A26" s="117">
        <v>7</v>
      </c>
      <c r="B26" s="158" t="s">
        <v>292</v>
      </c>
      <c r="C26" s="158"/>
      <c r="D26" s="158"/>
      <c r="E26" s="20"/>
    </row>
  </sheetData>
  <sheetProtection algorithmName="SHA-512" hashValue="ZXX7XnXFa2mzxE1xg0MbV+6D0tMPWMk5rjxWJauuW3gJuCIm9jAdq2LNDO+I3Pt1379eQW2kK5DcmOnWgSRqUg==" saltValue="eC3Qvaro6ikoyUMaesevQA==" spinCount="100000" sheet="1" objects="1" scenarios="1"/>
  <mergeCells count="1">
    <mergeCell ref="B26:D26"/>
  </mergeCells>
  <dataValidations count="5">
    <dataValidation type="whole" operator="greaterThanOrEqual" allowBlank="1" showInputMessage="1" showErrorMessage="1" error="Esta célula deverá conter um valor inteiro maior ou igual a zero" sqref="E8:E22" xr:uid="{73335087-4A69-4C6A-87BA-B0631A3D957E}">
      <formula1>0</formula1>
    </dataValidation>
    <dataValidation type="list" allowBlank="1" showInputMessage="1" showErrorMessage="1" sqref="E26" xr:uid="{4F75E380-C177-4F7A-B69E-B80147634040}">
      <formula1>"Sim,Não"</formula1>
    </dataValidation>
    <dataValidation type="list" allowBlank="1" showInputMessage="1" showErrorMessage="1" sqref="C8:C22" xr:uid="{09E17FA1-46E5-40C1-9EB5-2D17D8BCA735}">
      <formula1>$J$8:$J$11</formula1>
    </dataValidation>
    <dataValidation type="textLength" operator="equal" allowBlank="1" showInputMessage="1" showErrorMessage="1" error="Esta célula deverá conter um código ISO 3166-1 alpha 3" sqref="D8:D22" xr:uid="{E21EA18B-2455-4448-8831-63B294EC4C77}">
      <formula1>3</formula1>
    </dataValidation>
    <dataValidation type="textLength" operator="lessThanOrEqual" allowBlank="1" showInputMessage="1" showErrorMessage="1" error="Este campo não pode exceder 100 caracteres." sqref="B8:B22" xr:uid="{83DAFED6-6115-421E-9B7C-8A8BB0429FE1}">
      <formula1>100</formula1>
    </dataValidation>
  </dataValidations>
  <pageMargins left="0.7" right="0.7" top="0.75" bottom="0.75" header="0.3" footer="0.3"/>
  <pageSetup paperSize="8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10378-3734-4C86-AEA6-AA1B8EB6BCB9}">
  <sheetPr>
    <pageSetUpPr fitToPage="1"/>
  </sheetPr>
  <dimension ref="A1:I14"/>
  <sheetViews>
    <sheetView showGridLines="0" zoomScaleNormal="100" workbookViewId="0"/>
  </sheetViews>
  <sheetFormatPr defaultColWidth="8.85546875" defaultRowHeight="12.75" x14ac:dyDescent="0.2"/>
  <cols>
    <col min="1" max="1" width="8.85546875" style="36"/>
    <col min="2" max="2" width="70" style="29" customWidth="1"/>
    <col min="3" max="4" width="18" style="29" customWidth="1"/>
    <col min="5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293</v>
      </c>
    </row>
    <row r="4" spans="1:9" x14ac:dyDescent="0.2">
      <c r="A4" s="38" t="s">
        <v>281</v>
      </c>
      <c r="B4" s="35" t="s">
        <v>294</v>
      </c>
    </row>
    <row r="5" spans="1:9" ht="100.15" customHeight="1" x14ac:dyDescent="0.2">
      <c r="A5" s="70" t="s">
        <v>295</v>
      </c>
      <c r="B5" s="121" t="s">
        <v>296</v>
      </c>
      <c r="C5" s="159"/>
      <c r="D5" s="160"/>
      <c r="E5" s="160"/>
      <c r="F5" s="160"/>
      <c r="G5" s="160"/>
      <c r="H5" s="160"/>
      <c r="I5" s="160"/>
    </row>
    <row r="6" spans="1:9" x14ac:dyDescent="0.2">
      <c r="A6" s="38"/>
    </row>
    <row r="7" spans="1:9" x14ac:dyDescent="0.2">
      <c r="A7" s="38"/>
      <c r="B7" s="35" t="s">
        <v>297</v>
      </c>
    </row>
    <row r="8" spans="1:9" x14ac:dyDescent="0.2">
      <c r="A8" s="29"/>
      <c r="C8" s="85" t="s">
        <v>253</v>
      </c>
      <c r="D8" s="85" t="s">
        <v>298</v>
      </c>
    </row>
    <row r="9" spans="1:9" s="36" customFormat="1" ht="22.9" customHeight="1" x14ac:dyDescent="0.25">
      <c r="A9" s="43" t="s">
        <v>299</v>
      </c>
      <c r="B9" s="96" t="s">
        <v>300</v>
      </c>
      <c r="C9" s="10"/>
      <c r="D9" s="2"/>
    </row>
    <row r="10" spans="1:9" s="36" customFormat="1" ht="36" customHeight="1" x14ac:dyDescent="0.25">
      <c r="A10" s="43" t="s">
        <v>301</v>
      </c>
      <c r="B10" s="96" t="s">
        <v>302</v>
      </c>
      <c r="C10" s="10"/>
      <c r="D10" s="2"/>
    </row>
    <row r="11" spans="1:9" s="36" customFormat="1" ht="36" customHeight="1" x14ac:dyDescent="0.25">
      <c r="A11" s="43" t="s">
        <v>303</v>
      </c>
      <c r="B11" s="96" t="s">
        <v>304</v>
      </c>
      <c r="C11" s="10"/>
      <c r="D11" s="2"/>
    </row>
    <row r="12" spans="1:9" s="36" customFormat="1" ht="22.9" customHeight="1" x14ac:dyDescent="0.25">
      <c r="A12" s="43" t="s">
        <v>305</v>
      </c>
      <c r="B12" s="96" t="s">
        <v>306</v>
      </c>
      <c r="C12" s="10"/>
    </row>
    <row r="13" spans="1:9" s="36" customFormat="1" ht="22.9" customHeight="1" x14ac:dyDescent="0.25">
      <c r="A13" s="43" t="s">
        <v>307</v>
      </c>
      <c r="B13" s="96" t="s">
        <v>308</v>
      </c>
      <c r="C13" s="10"/>
    </row>
    <row r="14" spans="1:9" ht="25.5" x14ac:dyDescent="0.2">
      <c r="A14" s="43" t="s">
        <v>309</v>
      </c>
      <c r="B14" s="122" t="s">
        <v>310</v>
      </c>
      <c r="C14" s="10"/>
    </row>
  </sheetData>
  <sheetProtection algorithmName="SHA-512" hashValue="tp9OVZWOfYxcWJ6YQF78hK6LdS1vO8CooXFg+d4o5c3RIi4YPMXNJQn2iBRGHnbJvLyMSK37chMQfVvCREuolA==" saltValue="4JxTOL1oJdX9xQO6r9XWjQ==" spinCount="100000" sheet="1" objects="1" scenarios="1"/>
  <mergeCells count="1">
    <mergeCell ref="C5:I5"/>
  </mergeCells>
  <dataValidations count="3">
    <dataValidation type="whole" operator="greaterThanOrEqual" allowBlank="1" showInputMessage="1" showErrorMessage="1" error="Esta célula deverá conter um valor inteiro maior ou igual a zero" sqref="C9:C14" xr:uid="{5B79778D-C14B-41DF-92FA-02B39967A8B1}">
      <formula1>0</formula1>
    </dataValidation>
    <dataValidation type="decimal" operator="greaterThanOrEqual" allowBlank="1" showInputMessage="1" showErrorMessage="1" error="Esta célula deverá conter um valor maior ou igual a zero" sqref="D9:D11" xr:uid="{87D93B51-2465-4F4B-A447-AA6F49749DB3}">
      <formula1>0</formula1>
    </dataValidation>
    <dataValidation type="textLength" operator="lessThanOrEqual" allowBlank="1" showInputMessage="1" showErrorMessage="1" error="Este campo não pode exceder 1000 caracteres." sqref="C5:I5" xr:uid="{7A15F25F-CF8A-482C-9690-325A2DB92F92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4973-E222-474B-82B0-1A42EFEEEF4B}">
  <sheetPr>
    <pageSetUpPr fitToPage="1"/>
  </sheetPr>
  <dimension ref="A1:I10"/>
  <sheetViews>
    <sheetView showGridLines="0" zoomScaleNormal="10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4" width="15.7109375" style="29" customWidth="1"/>
    <col min="5" max="16384" width="8.85546875" style="29"/>
  </cols>
  <sheetData>
    <row r="1" spans="1:9" x14ac:dyDescent="0.2">
      <c r="B1" s="28" t="s">
        <v>0</v>
      </c>
    </row>
    <row r="2" spans="1:9" x14ac:dyDescent="0.2">
      <c r="B2" s="123" t="s">
        <v>311</v>
      </c>
    </row>
    <row r="4" spans="1:9" x14ac:dyDescent="0.2">
      <c r="A4" s="38" t="s">
        <v>281</v>
      </c>
      <c r="B4" s="35" t="s">
        <v>294</v>
      </c>
    </row>
    <row r="5" spans="1:9" ht="100.15" customHeight="1" x14ac:dyDescent="0.2">
      <c r="A5" s="70" t="s">
        <v>312</v>
      </c>
      <c r="B5" s="121" t="s">
        <v>313</v>
      </c>
      <c r="C5" s="159"/>
      <c r="D5" s="160"/>
      <c r="E5" s="160"/>
      <c r="F5" s="160"/>
      <c r="G5" s="160"/>
      <c r="H5" s="160"/>
      <c r="I5" s="160"/>
    </row>
    <row r="6" spans="1:9" x14ac:dyDescent="0.2">
      <c r="A6" s="38"/>
    </row>
    <row r="7" spans="1:9" x14ac:dyDescent="0.2">
      <c r="A7" s="38"/>
      <c r="B7" s="35" t="s">
        <v>314</v>
      </c>
      <c r="C7" s="85" t="s">
        <v>253</v>
      </c>
    </row>
    <row r="8" spans="1:9" s="36" customFormat="1" ht="28.5" customHeight="1" x14ac:dyDescent="0.25">
      <c r="A8" s="43" t="s">
        <v>315</v>
      </c>
      <c r="B8" s="96" t="s">
        <v>316</v>
      </c>
      <c r="C8" s="10"/>
    </row>
    <row r="9" spans="1:9" s="36" customFormat="1" ht="55.5" customHeight="1" x14ac:dyDescent="0.25">
      <c r="A9" s="43" t="s">
        <v>317</v>
      </c>
      <c r="B9" s="96" t="s">
        <v>318</v>
      </c>
      <c r="C9" s="10"/>
    </row>
    <row r="10" spans="1:9" s="36" customFormat="1" ht="38.25" x14ac:dyDescent="0.25">
      <c r="A10" s="43" t="s">
        <v>319</v>
      </c>
      <c r="B10" s="96" t="s">
        <v>320</v>
      </c>
      <c r="C10" s="10"/>
    </row>
  </sheetData>
  <sheetProtection algorithmName="SHA-512" hashValue="bx5J9VDPJ+QYt3aEUGInXJ7fOHr06+cGIn+B6ow3glLPLhRkHgZfUP4seeKHSo2KbHMym2hskGSrFQdf3vugSg==" saltValue="takjid1BaO154TQU3a8m3A==" spinCount="100000" sheet="1" objects="1" scenarios="1"/>
  <mergeCells count="1">
    <mergeCell ref="C5:I5"/>
  </mergeCells>
  <dataValidations count="2">
    <dataValidation type="whole" operator="greaterThanOrEqual" allowBlank="1" showInputMessage="1" showErrorMessage="1" error="Esta célula deverá conter um valor inteiro maior ou igual a zero" sqref="C8:C10" xr:uid="{8C8DADCD-8285-44E4-BED7-C5912DBF682E}">
      <formula1>0</formula1>
    </dataValidation>
    <dataValidation type="textLength" operator="lessThanOrEqual" allowBlank="1" showInputMessage="1" showErrorMessage="1" error="Este campo não pode exceder 1000 caracteres." sqref="C5:I5" xr:uid="{0A42FA6A-96AC-40E7-9FF3-4C5460BBD50A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8C907-209F-49B4-BD8A-91D71D6E64A1}">
  <sheetPr>
    <pageSetUpPr fitToPage="1"/>
  </sheetPr>
  <dimension ref="A1:I20"/>
  <sheetViews>
    <sheetView showGridLines="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5" width="13.42578125" style="29" customWidth="1"/>
    <col min="6" max="16384" width="8.85546875" style="29"/>
  </cols>
  <sheetData>
    <row r="1" spans="1:9" x14ac:dyDescent="0.2">
      <c r="B1" s="28" t="s">
        <v>0</v>
      </c>
    </row>
    <row r="2" spans="1:9" x14ac:dyDescent="0.2">
      <c r="B2" s="123" t="s">
        <v>321</v>
      </c>
    </row>
    <row r="3" spans="1:9" x14ac:dyDescent="0.2">
      <c r="B3" s="124"/>
    </row>
    <row r="4" spans="1:9" x14ac:dyDescent="0.2">
      <c r="A4" s="38" t="s">
        <v>281</v>
      </c>
      <c r="B4" s="123" t="s">
        <v>294</v>
      </c>
    </row>
    <row r="5" spans="1:9" ht="100.15" customHeight="1" x14ac:dyDescent="0.2">
      <c r="A5" s="70" t="s">
        <v>322</v>
      </c>
      <c r="B5" s="121" t="s">
        <v>323</v>
      </c>
      <c r="C5" s="159"/>
      <c r="D5" s="160"/>
      <c r="E5" s="160"/>
      <c r="F5" s="160"/>
      <c r="G5" s="160"/>
      <c r="H5" s="160"/>
      <c r="I5" s="160"/>
    </row>
    <row r="6" spans="1:9" x14ac:dyDescent="0.2">
      <c r="B6" s="124"/>
    </row>
    <row r="7" spans="1:9" x14ac:dyDescent="0.2">
      <c r="B7" s="123" t="s">
        <v>436</v>
      </c>
    </row>
    <row r="8" spans="1:9" ht="38.25" x14ac:dyDescent="0.2">
      <c r="C8" s="85" t="s">
        <v>324</v>
      </c>
      <c r="D8" s="85" t="s">
        <v>325</v>
      </c>
      <c r="E8" s="85" t="s">
        <v>326</v>
      </c>
    </row>
    <row r="9" spans="1:9" s="36" customFormat="1" x14ac:dyDescent="0.25">
      <c r="B9" s="125" t="s">
        <v>327</v>
      </c>
    </row>
    <row r="10" spans="1:9" s="36" customFormat="1" ht="30" customHeight="1" x14ac:dyDescent="0.25">
      <c r="A10" s="43" t="s">
        <v>328</v>
      </c>
      <c r="B10" s="72" t="s">
        <v>329</v>
      </c>
      <c r="C10" s="10"/>
      <c r="D10" s="10"/>
      <c r="E10" s="10"/>
    </row>
    <row r="11" spans="1:9" s="36" customFormat="1" ht="30" customHeight="1" x14ac:dyDescent="0.25">
      <c r="A11" s="43" t="s">
        <v>330</v>
      </c>
      <c r="B11" s="72" t="s">
        <v>331</v>
      </c>
      <c r="C11" s="10"/>
      <c r="D11" s="10"/>
      <c r="E11" s="10"/>
    </row>
    <row r="12" spans="1:9" s="36" customFormat="1" ht="30" customHeight="1" x14ac:dyDescent="0.25">
      <c r="A12" s="43" t="s">
        <v>332</v>
      </c>
      <c r="B12" s="72" t="s">
        <v>333</v>
      </c>
      <c r="C12" s="10"/>
      <c r="D12" s="10"/>
      <c r="E12" s="10"/>
    </row>
    <row r="13" spans="1:9" s="36" customFormat="1" ht="18.600000000000001" customHeight="1" x14ac:dyDescent="0.25">
      <c r="A13" s="43"/>
      <c r="B13" s="125" t="s">
        <v>334</v>
      </c>
      <c r="C13" s="126"/>
      <c r="D13" s="126"/>
      <c r="E13" s="126"/>
    </row>
    <row r="14" spans="1:9" s="36" customFormat="1" ht="30" customHeight="1" x14ac:dyDescent="0.25">
      <c r="A14" s="43" t="s">
        <v>328</v>
      </c>
      <c r="B14" s="72" t="s">
        <v>329</v>
      </c>
      <c r="C14" s="10"/>
      <c r="D14" s="10"/>
      <c r="E14" s="10"/>
    </row>
    <row r="15" spans="1:9" s="36" customFormat="1" ht="30" customHeight="1" x14ac:dyDescent="0.25">
      <c r="A15" s="43" t="s">
        <v>330</v>
      </c>
      <c r="B15" s="72" t="s">
        <v>331</v>
      </c>
      <c r="C15" s="10"/>
      <c r="D15" s="10"/>
      <c r="E15" s="10"/>
    </row>
    <row r="16" spans="1:9" s="36" customFormat="1" ht="30" customHeight="1" x14ac:dyDescent="0.25">
      <c r="A16" s="43" t="s">
        <v>332</v>
      </c>
      <c r="B16" s="72" t="s">
        <v>333</v>
      </c>
      <c r="C16" s="10"/>
      <c r="D16" s="10"/>
      <c r="E16" s="10"/>
    </row>
    <row r="17" spans="1:5" s="36" customFormat="1" ht="18.600000000000001" customHeight="1" x14ac:dyDescent="0.25">
      <c r="A17" s="43"/>
      <c r="B17" s="125" t="s">
        <v>335</v>
      </c>
      <c r="C17" s="126"/>
      <c r="D17" s="126"/>
      <c r="E17" s="126"/>
    </row>
    <row r="18" spans="1:5" ht="30" customHeight="1" x14ac:dyDescent="0.2">
      <c r="A18" s="43" t="s">
        <v>328</v>
      </c>
      <c r="B18" s="72" t="s">
        <v>329</v>
      </c>
      <c r="C18" s="10"/>
      <c r="D18" s="10"/>
      <c r="E18" s="10"/>
    </row>
    <row r="19" spans="1:5" ht="30" customHeight="1" x14ac:dyDescent="0.2">
      <c r="A19" s="43" t="s">
        <v>330</v>
      </c>
      <c r="B19" s="72" t="s">
        <v>331</v>
      </c>
      <c r="C19" s="10"/>
      <c r="D19" s="10"/>
      <c r="E19" s="10"/>
    </row>
    <row r="20" spans="1:5" ht="30" customHeight="1" x14ac:dyDescent="0.2">
      <c r="A20" s="43" t="s">
        <v>332</v>
      </c>
      <c r="B20" s="72" t="s">
        <v>333</v>
      </c>
      <c r="C20" s="10"/>
      <c r="D20" s="10"/>
      <c r="E20" s="10"/>
    </row>
  </sheetData>
  <sheetProtection algorithmName="SHA-512" hashValue="XtW0ih4qxQCz5j9bpwSwpF+J3uH0iQYKU5zIxQaWBIYYXnK6GNXAhSqsoKg8V6I60JoGnkuz3Z16wOjv9VWxOg==" saltValue="03PVV5Pmm5o6lWG9WsBZcQ==" spinCount="100000" sheet="1" objects="1" scenarios="1"/>
  <mergeCells count="1">
    <mergeCell ref="C5:I5"/>
  </mergeCells>
  <dataValidations count="2">
    <dataValidation type="whole" operator="greaterThanOrEqual" allowBlank="1" showInputMessage="1" showErrorMessage="1" error="Esta célula deverá conter um valor inteiro maior ou igual a zero" sqref="C14:E16 C10:E12 C18:E20" xr:uid="{260BA3D6-2AAA-4D2F-A3DC-D03B9359B793}">
      <formula1>0</formula1>
    </dataValidation>
    <dataValidation type="textLength" operator="lessThanOrEqual" allowBlank="1" showInputMessage="1" showErrorMessage="1" error="Este campo não pode exceder 1000 caracteres." sqref="C5:I5" xr:uid="{6F31DACA-5B3B-4D43-8912-6CC02B4D8B08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111C-A7FD-4D54-A03E-BC2B43F4A800}">
  <sheetPr>
    <pageSetUpPr fitToPage="1"/>
  </sheetPr>
  <dimension ref="A1:I13"/>
  <sheetViews>
    <sheetView showGridLines="0" zoomScaleNormal="100" workbookViewId="0"/>
  </sheetViews>
  <sheetFormatPr defaultColWidth="8.85546875" defaultRowHeight="12.75" x14ac:dyDescent="0.2"/>
  <cols>
    <col min="1" max="1" width="10.140625" style="29" customWidth="1"/>
    <col min="2" max="2" width="73.85546875" style="29" customWidth="1"/>
    <col min="3" max="4" width="15.5703125" style="29" customWidth="1"/>
    <col min="5" max="5" width="28.5703125" style="29" customWidth="1"/>
    <col min="6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336</v>
      </c>
    </row>
    <row r="4" spans="1:9" x14ac:dyDescent="0.2">
      <c r="A4" s="38" t="s">
        <v>281</v>
      </c>
      <c r="B4" s="35" t="s">
        <v>337</v>
      </c>
    </row>
    <row r="5" spans="1:9" ht="100.15" customHeight="1" x14ac:dyDescent="0.2">
      <c r="A5" s="70" t="s">
        <v>338</v>
      </c>
      <c r="B5" s="121" t="s">
        <v>339</v>
      </c>
      <c r="C5" s="159"/>
      <c r="D5" s="160"/>
      <c r="E5" s="160"/>
      <c r="F5" s="160"/>
      <c r="G5" s="160"/>
      <c r="H5" s="160"/>
      <c r="I5" s="160"/>
    </row>
    <row r="7" spans="1:9" x14ac:dyDescent="0.2">
      <c r="C7" s="148" t="s">
        <v>340</v>
      </c>
      <c r="D7" s="148"/>
      <c r="E7" s="148"/>
    </row>
    <row r="8" spans="1:9" x14ac:dyDescent="0.2">
      <c r="A8" s="43" t="s">
        <v>341</v>
      </c>
      <c r="B8" s="35" t="s">
        <v>342</v>
      </c>
      <c r="C8" s="148" t="s">
        <v>343</v>
      </c>
      <c r="D8" s="148" t="s">
        <v>344</v>
      </c>
      <c r="E8" s="148"/>
    </row>
    <row r="9" spans="1:9" s="36" customFormat="1" x14ac:dyDescent="0.25">
      <c r="B9" s="127" t="s">
        <v>345</v>
      </c>
      <c r="C9" s="148"/>
      <c r="D9" s="102" t="s">
        <v>346</v>
      </c>
      <c r="E9" s="85" t="s">
        <v>347</v>
      </c>
    </row>
    <row r="10" spans="1:9" s="36" customFormat="1" ht="46.9" customHeight="1" x14ac:dyDescent="0.25">
      <c r="B10" s="128" t="s">
        <v>348</v>
      </c>
      <c r="C10" s="20"/>
      <c r="D10" s="20"/>
      <c r="E10" s="20"/>
    </row>
    <row r="11" spans="1:9" s="36" customFormat="1" ht="46.9" customHeight="1" x14ac:dyDescent="0.25">
      <c r="B11" s="128" t="s">
        <v>349</v>
      </c>
      <c r="C11" s="20"/>
      <c r="D11" s="20"/>
      <c r="E11" s="20"/>
    </row>
    <row r="12" spans="1:9" s="36" customFormat="1" ht="46.9" customHeight="1" x14ac:dyDescent="0.25">
      <c r="B12" s="128" t="s">
        <v>350</v>
      </c>
      <c r="C12" s="20"/>
      <c r="D12" s="20"/>
      <c r="E12" s="20"/>
    </row>
    <row r="13" spans="1:9" x14ac:dyDescent="0.2">
      <c r="C13" s="43"/>
      <c r="D13" s="43"/>
      <c r="E13" s="43"/>
    </row>
  </sheetData>
  <sheetProtection algorithmName="SHA-512" hashValue="zorr1vjiYVNU8YQbatWEE706vQV8AtMqCMxTd+RaAtExPZf+JdearbqeA1nUfRFDUOoivX4R/A0G9HNjmXBT9g==" saltValue="0UjdOeRpO/NUOFEYFY75lQ==" spinCount="100000" sheet="1" objects="1" scenarios="1"/>
  <mergeCells count="4">
    <mergeCell ref="C7:E7"/>
    <mergeCell ref="D8:E8"/>
    <mergeCell ref="C8:C9"/>
    <mergeCell ref="C5:I5"/>
  </mergeCells>
  <dataValidations count="3">
    <dataValidation type="list" allowBlank="1" showInputMessage="1" showErrorMessage="1" sqref="C10:D12" xr:uid="{DC661739-90F3-4F6F-9BAF-8D74069BE29B}">
      <formula1>"Sim,Não"</formula1>
    </dataValidation>
    <dataValidation type="textLength" operator="lessThanOrEqual" allowBlank="1" showInputMessage="1" showErrorMessage="1" error="Este campo não pode exceder 1000 caracteres." sqref="C5:I5" xr:uid="{486CB878-5297-4215-89A6-C3CFCB66DAFE}">
      <formula1>1000</formula1>
    </dataValidation>
    <dataValidation type="textLength" operator="lessThanOrEqual" allowBlank="1" showInputMessage="1" showErrorMessage="1" error="Este campo não pode exceder 100 caracteres." sqref="E10" xr:uid="{E8C20B98-0023-4301-A741-7739EA9D6501}">
      <formula1>100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8A30-280D-4B4C-B312-83433A164EF0}">
  <sheetPr>
    <pageSetUpPr fitToPage="1"/>
  </sheetPr>
  <dimension ref="A1:I13"/>
  <sheetViews>
    <sheetView showGridLines="0" zoomScaleNormal="100" workbookViewId="0"/>
  </sheetViews>
  <sheetFormatPr defaultColWidth="8.85546875" defaultRowHeight="12.75" x14ac:dyDescent="0.2"/>
  <cols>
    <col min="1" max="1" width="8.85546875" style="43"/>
    <col min="2" max="2" width="70" style="29" customWidth="1"/>
    <col min="3" max="4" width="18" style="29" customWidth="1"/>
    <col min="5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351</v>
      </c>
    </row>
    <row r="4" spans="1:9" x14ac:dyDescent="0.2">
      <c r="A4" s="38" t="s">
        <v>41</v>
      </c>
      <c r="B4" s="35" t="s">
        <v>294</v>
      </c>
    </row>
    <row r="5" spans="1:9" ht="120" customHeight="1" x14ac:dyDescent="0.2">
      <c r="A5" s="70" t="s">
        <v>352</v>
      </c>
      <c r="B5" s="121" t="s">
        <v>353</v>
      </c>
      <c r="C5" s="159"/>
      <c r="D5" s="160"/>
      <c r="E5" s="160"/>
      <c r="F5" s="160"/>
      <c r="G5" s="160"/>
      <c r="H5" s="160"/>
      <c r="I5" s="160"/>
    </row>
    <row r="7" spans="1:9" x14ac:dyDescent="0.2">
      <c r="A7" s="29"/>
      <c r="B7" s="35" t="s">
        <v>354</v>
      </c>
    </row>
    <row r="8" spans="1:9" ht="120" customHeight="1" x14ac:dyDescent="0.2">
      <c r="A8" s="70" t="s">
        <v>355</v>
      </c>
      <c r="B8" s="129" t="s">
        <v>356</v>
      </c>
      <c r="C8" s="159"/>
      <c r="D8" s="160"/>
      <c r="E8" s="160"/>
      <c r="F8" s="160"/>
      <c r="G8" s="160"/>
      <c r="H8" s="160"/>
      <c r="I8" s="160"/>
    </row>
    <row r="9" spans="1:9" x14ac:dyDescent="0.2">
      <c r="B9" s="130"/>
    </row>
    <row r="10" spans="1:9" x14ac:dyDescent="0.2">
      <c r="A10" s="29"/>
      <c r="B10" s="35" t="s">
        <v>357</v>
      </c>
      <c r="C10" s="85" t="s">
        <v>253</v>
      </c>
      <c r="D10" s="85" t="s">
        <v>298</v>
      </c>
    </row>
    <row r="11" spans="1:9" s="36" customFormat="1" ht="21" customHeight="1" x14ac:dyDescent="0.25">
      <c r="A11" s="43" t="s">
        <v>358</v>
      </c>
      <c r="B11" s="96" t="s">
        <v>359</v>
      </c>
      <c r="C11" s="10"/>
      <c r="D11" s="2"/>
      <c r="E11" s="43"/>
    </row>
    <row r="12" spans="1:9" s="36" customFormat="1" ht="40.9" customHeight="1" x14ac:dyDescent="0.25">
      <c r="A12" s="43" t="s">
        <v>360</v>
      </c>
      <c r="B12" s="96" t="s">
        <v>361</v>
      </c>
      <c r="C12" s="10"/>
      <c r="E12" s="43"/>
    </row>
    <row r="13" spans="1:9" ht="40.9" customHeight="1" x14ac:dyDescent="0.2">
      <c r="A13" s="43" t="s">
        <v>362</v>
      </c>
      <c r="B13" s="96" t="s">
        <v>363</v>
      </c>
      <c r="C13" s="10"/>
      <c r="E13" s="43"/>
    </row>
  </sheetData>
  <sheetProtection algorithmName="SHA-512" hashValue="IziU60iOiODqs7SJVLQuDuPh85/shK1B3HCPoOFtyBUv5u1/uua32u55MPR1eH4ThDPk+yypDoBJAOD0iNHliA==" saltValue="6I5ny6cNZXghkLiZ2UXXRA==" spinCount="100000" sheet="1" objects="1" scenarios="1"/>
  <mergeCells count="2">
    <mergeCell ref="C5:I5"/>
    <mergeCell ref="C8:I8"/>
  </mergeCells>
  <dataValidations count="3">
    <dataValidation type="decimal" operator="greaterThanOrEqual" allowBlank="1" showInputMessage="1" showErrorMessage="1" error="Esta célula deverá conter um valor maior ou igual a zero" sqref="D11" xr:uid="{C5D05B08-D83E-4719-8846-56333436D133}">
      <formula1>0</formula1>
    </dataValidation>
    <dataValidation type="whole" operator="greaterThanOrEqual" allowBlank="1" showInputMessage="1" showErrorMessage="1" error="Esta célula deverá conter um valor inteiro maior ou igual a zero" sqref="C11:C13" xr:uid="{7A7C3DF7-0AE2-44B6-8FA7-F79B9A4C0F07}">
      <formula1>0</formula1>
    </dataValidation>
    <dataValidation type="textLength" operator="lessThanOrEqual" allowBlank="1" showInputMessage="1" showErrorMessage="1" error="Este campo não pode exceder 1000 caracteres." sqref="C5:I5 C8:I8" xr:uid="{DFB2A947-B070-4ED4-B3B6-72C2E2E37840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EB7D-79B9-4CF1-8FD8-62CF802715FC}">
  <sheetPr>
    <pageSetUpPr fitToPage="1"/>
  </sheetPr>
  <dimension ref="A1:I13"/>
  <sheetViews>
    <sheetView showGridLines="0" zoomScaleNormal="10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3" width="18.85546875" style="29" customWidth="1"/>
    <col min="4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364</v>
      </c>
    </row>
    <row r="4" spans="1:9" x14ac:dyDescent="0.2">
      <c r="A4" s="38" t="s">
        <v>41</v>
      </c>
      <c r="B4" s="35" t="s">
        <v>294</v>
      </c>
    </row>
    <row r="5" spans="1:9" ht="120" customHeight="1" x14ac:dyDescent="0.2">
      <c r="A5" s="70" t="s">
        <v>365</v>
      </c>
      <c r="B5" s="121" t="s">
        <v>366</v>
      </c>
      <c r="C5" s="159"/>
      <c r="D5" s="160"/>
      <c r="E5" s="160"/>
      <c r="F5" s="160"/>
      <c r="G5" s="160"/>
      <c r="H5" s="160"/>
      <c r="I5" s="160"/>
    </row>
    <row r="7" spans="1:9" ht="38.25" x14ac:dyDescent="0.2">
      <c r="B7" s="127" t="s">
        <v>367</v>
      </c>
      <c r="C7" s="85" t="s">
        <v>368</v>
      </c>
    </row>
    <row r="8" spans="1:9" s="36" customFormat="1" ht="22.9" customHeight="1" x14ac:dyDescent="0.25">
      <c r="A8" s="43" t="s">
        <v>369</v>
      </c>
      <c r="B8" s="72" t="s">
        <v>370</v>
      </c>
      <c r="C8" s="10"/>
    </row>
    <row r="9" spans="1:9" s="36" customFormat="1" ht="22.9" customHeight="1" x14ac:dyDescent="0.25">
      <c r="A9" s="43" t="s">
        <v>371</v>
      </c>
      <c r="B9" s="72" t="s">
        <v>372</v>
      </c>
      <c r="C9" s="10"/>
    </row>
    <row r="10" spans="1:9" s="36" customFormat="1" ht="22.9" customHeight="1" x14ac:dyDescent="0.25">
      <c r="A10" s="43" t="s">
        <v>373</v>
      </c>
      <c r="B10" s="72" t="s">
        <v>374</v>
      </c>
      <c r="C10" s="10"/>
    </row>
    <row r="11" spans="1:9" s="36" customFormat="1" ht="22.9" customHeight="1" x14ac:dyDescent="0.25">
      <c r="A11" s="43" t="s">
        <v>375</v>
      </c>
      <c r="B11" s="72" t="s">
        <v>376</v>
      </c>
      <c r="C11" s="10"/>
    </row>
    <row r="12" spans="1:9" s="36" customFormat="1" ht="22.9" customHeight="1" x14ac:dyDescent="0.25">
      <c r="A12" s="43" t="s">
        <v>375</v>
      </c>
      <c r="B12" s="72" t="s">
        <v>377</v>
      </c>
      <c r="C12" s="10"/>
    </row>
    <row r="13" spans="1:9" s="36" customFormat="1" ht="22.9" customHeight="1" x14ac:dyDescent="0.25">
      <c r="A13" s="43" t="s">
        <v>378</v>
      </c>
      <c r="B13" s="72" t="s">
        <v>379</v>
      </c>
      <c r="C13" s="10"/>
    </row>
  </sheetData>
  <sheetProtection algorithmName="SHA-512" hashValue="259bqHiid80uTz+I2/XR1uJRUIfzA8ykU85AhWtBLjDGwXCSzq6S6iFVuSpmrL6rbIvxfwOvKIuoep+GE8TVsQ==" saltValue="pY2jjSjUjHWqHVi9/WIYIQ==" spinCount="100000" sheet="1" objects="1" scenarios="1"/>
  <mergeCells count="1">
    <mergeCell ref="C5:I5"/>
  </mergeCells>
  <dataValidations count="2">
    <dataValidation type="whole" operator="greaterThanOrEqual" allowBlank="1" showInputMessage="1" showErrorMessage="1" error="Esta célula deverá conter um valor inteiro maior ou igual a zero" sqref="C8:C13" xr:uid="{6471749C-8DA2-4AEF-80C7-731552F94E9A}">
      <formula1>0</formula1>
    </dataValidation>
    <dataValidation type="textLength" operator="lessThanOrEqual" allowBlank="1" showInputMessage="1" showErrorMessage="1" error="Este campo não pode exceder 1000 caracteres." sqref="C5:I5" xr:uid="{AECC6280-71B9-46DA-A2C5-7FCAB800771C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67EC7-34EF-4337-B9B2-79496236762B}">
  <dimension ref="A1:I5"/>
  <sheetViews>
    <sheetView showGridLines="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3" width="13.42578125" style="29" customWidth="1"/>
    <col min="4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380</v>
      </c>
    </row>
    <row r="4" spans="1:9" x14ac:dyDescent="0.2">
      <c r="A4" s="38" t="s">
        <v>41</v>
      </c>
      <c r="B4" s="35"/>
    </row>
    <row r="5" spans="1:9" ht="120" customHeight="1" x14ac:dyDescent="0.2">
      <c r="A5" s="131">
        <v>14</v>
      </c>
      <c r="B5" s="121" t="s">
        <v>381</v>
      </c>
      <c r="C5" s="159"/>
      <c r="D5" s="160"/>
      <c r="E5" s="160"/>
      <c r="F5" s="160"/>
      <c r="G5" s="160"/>
      <c r="H5" s="160"/>
      <c r="I5" s="160"/>
    </row>
  </sheetData>
  <sheetProtection algorithmName="SHA-512" hashValue="9oTusYfGWSEBSatfISBrhAln7OGpZEG2cS7T+aUHox1x6JcE8IMAx7dmvspKozs6S0MjancOvOBGEYaGVEexFw==" saltValue="vJiLaCD8Y9KPKxTmWcLslw==" spinCount="100000" sheet="1" objects="1" scenarios="1"/>
  <mergeCells count="1">
    <mergeCell ref="C5:I5"/>
  </mergeCells>
  <dataValidations count="1">
    <dataValidation type="textLength" operator="lessThanOrEqual" allowBlank="1" showInputMessage="1" showErrorMessage="1" error="Este campo não pode exceder 1000 caracteres." sqref="C5:I5" xr:uid="{C6B86B05-3250-448E-821A-C98FB25EBA0C}">
      <formula1>1000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5DC1-E665-4247-8437-B242D171F5E2}">
  <sheetPr>
    <pageSetUpPr fitToPage="1"/>
  </sheetPr>
  <dimension ref="A1:P116"/>
  <sheetViews>
    <sheetView showGridLines="0" zoomScaleNormal="100" workbookViewId="0"/>
  </sheetViews>
  <sheetFormatPr defaultColWidth="8.85546875" defaultRowHeight="12.75" x14ac:dyDescent="0.25"/>
  <cols>
    <col min="1" max="1" width="8.85546875" style="36"/>
    <col min="2" max="2" width="45.7109375" style="36" customWidth="1"/>
    <col min="3" max="3" width="30" style="36" customWidth="1"/>
    <col min="4" max="4" width="17" style="36" customWidth="1"/>
    <col min="5" max="5" width="45.7109375" style="93" customWidth="1"/>
    <col min="6" max="6" width="17.42578125" style="93" customWidth="1"/>
    <col min="7" max="7" width="17" style="36" customWidth="1"/>
    <col min="8" max="8" width="17.140625" style="36" customWidth="1"/>
    <col min="9" max="9" width="45.7109375" style="93" customWidth="1"/>
    <col min="10" max="10" width="18.7109375" style="36" customWidth="1"/>
    <col min="11" max="11" width="17.28515625" style="36" customWidth="1"/>
    <col min="12" max="12" width="19" style="36" customWidth="1"/>
    <col min="13" max="16384" width="8.85546875" style="36"/>
  </cols>
  <sheetData>
    <row r="1" spans="1:16" x14ac:dyDescent="0.2">
      <c r="B1" s="28" t="s">
        <v>0</v>
      </c>
      <c r="C1" s="92"/>
      <c r="O1" s="134" t="s">
        <v>382</v>
      </c>
      <c r="P1" s="134" t="s">
        <v>383</v>
      </c>
    </row>
    <row r="2" spans="1:16" x14ac:dyDescent="0.25">
      <c r="B2" s="94" t="s">
        <v>384</v>
      </c>
      <c r="C2" s="92"/>
      <c r="O2" s="106" t="s">
        <v>385</v>
      </c>
      <c r="P2" s="106" t="s">
        <v>386</v>
      </c>
    </row>
    <row r="3" spans="1:16" x14ac:dyDescent="0.25">
      <c r="O3" s="106" t="s">
        <v>387</v>
      </c>
      <c r="P3" s="106" t="s">
        <v>388</v>
      </c>
    </row>
    <row r="4" spans="1:16" x14ac:dyDescent="0.25">
      <c r="A4" s="38" t="s">
        <v>41</v>
      </c>
      <c r="B4" s="109" t="s">
        <v>294</v>
      </c>
    </row>
    <row r="5" spans="1:16" s="29" customFormat="1" ht="120" customHeight="1" x14ac:dyDescent="0.2">
      <c r="A5" s="70" t="s">
        <v>389</v>
      </c>
      <c r="B5" s="121" t="s">
        <v>390</v>
      </c>
      <c r="C5" s="159"/>
      <c r="D5" s="160"/>
      <c r="E5" s="160"/>
      <c r="F5" s="160"/>
      <c r="G5" s="160"/>
      <c r="H5" s="160"/>
      <c r="I5" s="160"/>
    </row>
    <row r="6" spans="1:16" ht="15" customHeight="1" x14ac:dyDescent="0.25"/>
    <row r="7" spans="1:16" ht="15" customHeight="1" x14ac:dyDescent="0.25">
      <c r="B7" s="53" t="s">
        <v>391</v>
      </c>
    </row>
    <row r="8" spans="1:16" ht="21" customHeight="1" x14ac:dyDescent="0.2">
      <c r="A8" s="43" t="s">
        <v>392</v>
      </c>
      <c r="B8" s="161" t="s">
        <v>393</v>
      </c>
      <c r="C8" s="161"/>
      <c r="D8" s="161"/>
      <c r="E8" s="161"/>
      <c r="F8" s="20"/>
      <c r="G8" s="57"/>
      <c r="I8" s="36"/>
    </row>
    <row r="9" spans="1:16" ht="22.15" customHeight="1" x14ac:dyDescent="0.25">
      <c r="A9" s="43" t="s">
        <v>392</v>
      </c>
      <c r="B9" s="161" t="s">
        <v>394</v>
      </c>
      <c r="C9" s="161"/>
      <c r="D9" s="161"/>
      <c r="E9" s="161"/>
      <c r="F9" s="10"/>
      <c r="G9" s="43"/>
      <c r="I9" s="36"/>
    </row>
    <row r="10" spans="1:16" ht="21" customHeight="1" x14ac:dyDescent="0.2">
      <c r="A10" s="43" t="s">
        <v>395</v>
      </c>
      <c r="B10" s="161" t="s">
        <v>396</v>
      </c>
      <c r="C10" s="161"/>
      <c r="D10" s="161"/>
      <c r="E10" s="161"/>
      <c r="F10" s="20"/>
      <c r="G10" s="57"/>
      <c r="I10" s="36"/>
    </row>
    <row r="11" spans="1:16" ht="21" customHeight="1" x14ac:dyDescent="0.2">
      <c r="A11" s="43" t="s">
        <v>395</v>
      </c>
      <c r="B11" s="161" t="s">
        <v>457</v>
      </c>
      <c r="C11" s="161"/>
      <c r="D11" s="161"/>
      <c r="E11" s="161"/>
      <c r="F11" s="12"/>
      <c r="G11" s="57"/>
      <c r="I11" s="36"/>
    </row>
    <row r="13" spans="1:16" s="29" customFormat="1" ht="120" customHeight="1" x14ac:dyDescent="0.2">
      <c r="A13" s="70" t="s">
        <v>395</v>
      </c>
      <c r="B13" s="121" t="s">
        <v>397</v>
      </c>
      <c r="C13" s="159"/>
      <c r="D13" s="160"/>
      <c r="E13" s="160"/>
      <c r="F13" s="160"/>
      <c r="G13" s="160"/>
      <c r="H13" s="160"/>
      <c r="I13" s="160"/>
    </row>
    <row r="15" spans="1:16" x14ac:dyDescent="0.25">
      <c r="B15" s="53" t="s">
        <v>398</v>
      </c>
    </row>
    <row r="16" spans="1:16" s="132" customFormat="1" ht="51" x14ac:dyDescent="0.25">
      <c r="B16" s="85" t="s">
        <v>399</v>
      </c>
      <c r="C16" s="85" t="s">
        <v>400</v>
      </c>
      <c r="D16" s="85" t="s">
        <v>401</v>
      </c>
      <c r="E16" s="85" t="s">
        <v>402</v>
      </c>
      <c r="F16" s="133" t="s">
        <v>403</v>
      </c>
      <c r="G16" s="85" t="s">
        <v>404</v>
      </c>
      <c r="H16" s="86" t="s">
        <v>405</v>
      </c>
      <c r="I16" s="85" t="s">
        <v>406</v>
      </c>
      <c r="J16" s="85" t="s">
        <v>407</v>
      </c>
      <c r="K16" s="86" t="s">
        <v>408</v>
      </c>
      <c r="L16" s="86" t="s">
        <v>409</v>
      </c>
    </row>
    <row r="17" spans="2:12" ht="42" customHeight="1" x14ac:dyDescent="0.2">
      <c r="B17" s="20"/>
      <c r="C17" s="20"/>
      <c r="D17" s="6"/>
      <c r="E17" s="20"/>
      <c r="F17" s="2"/>
      <c r="G17" s="20"/>
      <c r="H17" s="5"/>
      <c r="I17" s="20"/>
      <c r="J17" s="10"/>
      <c r="K17" s="20"/>
      <c r="L17" s="13"/>
    </row>
    <row r="18" spans="2:12" ht="42" customHeight="1" x14ac:dyDescent="0.2">
      <c r="B18" s="20"/>
      <c r="C18" s="20"/>
      <c r="D18" s="6"/>
      <c r="E18" s="20"/>
      <c r="F18" s="2"/>
      <c r="G18" s="20"/>
      <c r="H18" s="5"/>
      <c r="I18" s="20"/>
      <c r="J18" s="10"/>
      <c r="K18" s="20"/>
      <c r="L18" s="13"/>
    </row>
    <row r="19" spans="2:12" ht="42" customHeight="1" x14ac:dyDescent="0.2">
      <c r="B19" s="20"/>
      <c r="C19" s="20"/>
      <c r="D19" s="6"/>
      <c r="E19" s="20"/>
      <c r="F19" s="2"/>
      <c r="G19" s="20"/>
      <c r="H19" s="5"/>
      <c r="I19" s="20"/>
      <c r="J19" s="10"/>
      <c r="K19" s="20"/>
      <c r="L19" s="13"/>
    </row>
    <row r="20" spans="2:12" ht="42" customHeight="1" x14ac:dyDescent="0.2">
      <c r="B20" s="20"/>
      <c r="C20" s="20"/>
      <c r="D20" s="6"/>
      <c r="E20" s="20"/>
      <c r="F20" s="2"/>
      <c r="G20" s="20"/>
      <c r="H20" s="5"/>
      <c r="I20" s="20"/>
      <c r="J20" s="10"/>
      <c r="K20" s="20"/>
      <c r="L20" s="13"/>
    </row>
    <row r="21" spans="2:12" ht="42" customHeight="1" x14ac:dyDescent="0.2">
      <c r="B21" s="20"/>
      <c r="C21" s="20"/>
      <c r="D21" s="6"/>
      <c r="E21" s="20"/>
      <c r="F21" s="2"/>
      <c r="G21" s="20"/>
      <c r="H21" s="5"/>
      <c r="I21" s="20"/>
      <c r="J21" s="10"/>
      <c r="K21" s="20"/>
      <c r="L21" s="13"/>
    </row>
    <row r="22" spans="2:12" ht="42" customHeight="1" x14ac:dyDescent="0.2">
      <c r="B22" s="20"/>
      <c r="C22" s="20"/>
      <c r="D22" s="6"/>
      <c r="E22" s="20"/>
      <c r="F22" s="2"/>
      <c r="G22" s="20"/>
      <c r="H22" s="5"/>
      <c r="I22" s="20"/>
      <c r="J22" s="10"/>
      <c r="K22" s="20"/>
      <c r="L22" s="13"/>
    </row>
    <row r="23" spans="2:12" ht="42" customHeight="1" x14ac:dyDescent="0.2">
      <c r="B23" s="20"/>
      <c r="C23" s="20"/>
      <c r="D23" s="6"/>
      <c r="E23" s="20"/>
      <c r="F23" s="2"/>
      <c r="G23" s="20"/>
      <c r="H23" s="5"/>
      <c r="I23" s="20"/>
      <c r="J23" s="10"/>
      <c r="K23" s="20"/>
      <c r="L23" s="13"/>
    </row>
    <row r="24" spans="2:12" ht="42" customHeight="1" x14ac:dyDescent="0.2">
      <c r="B24" s="20"/>
      <c r="C24" s="20"/>
      <c r="D24" s="6"/>
      <c r="E24" s="20"/>
      <c r="F24" s="2"/>
      <c r="G24" s="20"/>
      <c r="H24" s="5"/>
      <c r="I24" s="20"/>
      <c r="J24" s="10"/>
      <c r="K24" s="20"/>
      <c r="L24" s="13"/>
    </row>
    <row r="25" spans="2:12" ht="42" customHeight="1" x14ac:dyDescent="0.2">
      <c r="B25" s="20"/>
      <c r="C25" s="20"/>
      <c r="D25" s="6"/>
      <c r="E25" s="20"/>
      <c r="F25" s="2"/>
      <c r="G25" s="20"/>
      <c r="H25" s="5"/>
      <c r="I25" s="20"/>
      <c r="J25" s="10"/>
      <c r="K25" s="20"/>
      <c r="L25" s="13"/>
    </row>
    <row r="26" spans="2:12" ht="42" customHeight="1" x14ac:dyDescent="0.2">
      <c r="B26" s="20"/>
      <c r="C26" s="20"/>
      <c r="D26" s="6"/>
      <c r="E26" s="20"/>
      <c r="F26" s="2"/>
      <c r="G26" s="20"/>
      <c r="H26" s="5"/>
      <c r="I26" s="20"/>
      <c r="J26" s="10"/>
      <c r="K26" s="20"/>
      <c r="L26" s="13"/>
    </row>
    <row r="27" spans="2:12" ht="42" customHeight="1" x14ac:dyDescent="0.2">
      <c r="B27" s="20"/>
      <c r="C27" s="20"/>
      <c r="D27" s="6"/>
      <c r="E27" s="20"/>
      <c r="F27" s="2"/>
      <c r="G27" s="20"/>
      <c r="H27" s="5"/>
      <c r="I27" s="20"/>
      <c r="J27" s="10"/>
      <c r="K27" s="20"/>
      <c r="L27" s="13"/>
    </row>
    <row r="28" spans="2:12" ht="42" customHeight="1" x14ac:dyDescent="0.2">
      <c r="B28" s="20"/>
      <c r="C28" s="20"/>
      <c r="D28" s="6"/>
      <c r="E28" s="20"/>
      <c r="F28" s="2"/>
      <c r="G28" s="20"/>
      <c r="H28" s="5"/>
      <c r="I28" s="20"/>
      <c r="J28" s="10"/>
      <c r="K28" s="20"/>
      <c r="L28" s="13"/>
    </row>
    <row r="29" spans="2:12" ht="42" customHeight="1" x14ac:dyDescent="0.2">
      <c r="B29" s="20"/>
      <c r="C29" s="20"/>
      <c r="D29" s="6"/>
      <c r="E29" s="20"/>
      <c r="F29" s="2"/>
      <c r="G29" s="20"/>
      <c r="H29" s="5"/>
      <c r="I29" s="20"/>
      <c r="J29" s="10"/>
      <c r="K29" s="20"/>
      <c r="L29" s="13"/>
    </row>
    <row r="30" spans="2:12" ht="42" customHeight="1" x14ac:dyDescent="0.2">
      <c r="B30" s="20"/>
      <c r="C30" s="20"/>
      <c r="D30" s="6"/>
      <c r="E30" s="20"/>
      <c r="F30" s="2"/>
      <c r="G30" s="20"/>
      <c r="H30" s="5"/>
      <c r="I30" s="20"/>
      <c r="J30" s="10"/>
      <c r="K30" s="20"/>
      <c r="L30" s="13"/>
    </row>
    <row r="31" spans="2:12" ht="42" customHeight="1" x14ac:dyDescent="0.2">
      <c r="B31" s="20"/>
      <c r="C31" s="20"/>
      <c r="D31" s="6"/>
      <c r="E31" s="20"/>
      <c r="F31" s="2"/>
      <c r="G31" s="20"/>
      <c r="H31" s="5"/>
      <c r="I31" s="20"/>
      <c r="J31" s="10"/>
      <c r="K31" s="20"/>
      <c r="L31" s="13"/>
    </row>
    <row r="32" spans="2:12" ht="42" customHeight="1" x14ac:dyDescent="0.2">
      <c r="B32" s="136"/>
      <c r="C32" s="136"/>
      <c r="D32" s="6"/>
      <c r="E32" s="136"/>
      <c r="F32" s="2"/>
      <c r="G32" s="136"/>
      <c r="H32" s="5"/>
      <c r="I32" s="136"/>
      <c r="J32" s="10"/>
      <c r="K32" s="136"/>
      <c r="L32" s="13"/>
    </row>
    <row r="33" spans="2:12" ht="42" customHeight="1" x14ac:dyDescent="0.2">
      <c r="B33" s="136"/>
      <c r="C33" s="136"/>
      <c r="D33" s="6"/>
      <c r="E33" s="136"/>
      <c r="F33" s="2"/>
      <c r="G33" s="136"/>
      <c r="H33" s="5"/>
      <c r="I33" s="136"/>
      <c r="J33" s="10"/>
      <c r="K33" s="136"/>
      <c r="L33" s="13"/>
    </row>
    <row r="34" spans="2:12" ht="42" customHeight="1" x14ac:dyDescent="0.2">
      <c r="B34" s="136"/>
      <c r="C34" s="136"/>
      <c r="D34" s="6"/>
      <c r="E34" s="136"/>
      <c r="F34" s="2"/>
      <c r="G34" s="136"/>
      <c r="H34" s="5"/>
      <c r="I34" s="136"/>
      <c r="J34" s="10"/>
      <c r="K34" s="136"/>
      <c r="L34" s="13"/>
    </row>
    <row r="35" spans="2:12" ht="42" customHeight="1" x14ac:dyDescent="0.2">
      <c r="B35" s="136"/>
      <c r="C35" s="136"/>
      <c r="D35" s="6"/>
      <c r="E35" s="136"/>
      <c r="F35" s="2"/>
      <c r="G35" s="136"/>
      <c r="H35" s="5"/>
      <c r="I35" s="136"/>
      <c r="J35" s="10"/>
      <c r="K35" s="136"/>
      <c r="L35" s="13"/>
    </row>
    <row r="36" spans="2:12" ht="42" customHeight="1" x14ac:dyDescent="0.2">
      <c r="B36" s="136"/>
      <c r="C36" s="136"/>
      <c r="D36" s="6"/>
      <c r="E36" s="136"/>
      <c r="F36" s="2"/>
      <c r="G36" s="136"/>
      <c r="H36" s="5"/>
      <c r="I36" s="136"/>
      <c r="J36" s="10"/>
      <c r="K36" s="136"/>
      <c r="L36" s="13"/>
    </row>
    <row r="37" spans="2:12" ht="42" customHeight="1" x14ac:dyDescent="0.2">
      <c r="B37" s="136"/>
      <c r="C37" s="136"/>
      <c r="D37" s="6"/>
      <c r="E37" s="136"/>
      <c r="F37" s="2"/>
      <c r="G37" s="136"/>
      <c r="H37" s="5"/>
      <c r="I37" s="136"/>
      <c r="J37" s="10"/>
      <c r="K37" s="136"/>
      <c r="L37" s="13"/>
    </row>
    <row r="38" spans="2:12" ht="42" customHeight="1" x14ac:dyDescent="0.2">
      <c r="B38" s="136"/>
      <c r="C38" s="136"/>
      <c r="D38" s="6"/>
      <c r="E38" s="136"/>
      <c r="F38" s="2"/>
      <c r="G38" s="136"/>
      <c r="H38" s="5"/>
      <c r="I38" s="136"/>
      <c r="J38" s="10"/>
      <c r="K38" s="136"/>
      <c r="L38" s="13"/>
    </row>
    <row r="39" spans="2:12" ht="42" customHeight="1" x14ac:dyDescent="0.2">
      <c r="B39" s="136"/>
      <c r="C39" s="136"/>
      <c r="D39" s="6"/>
      <c r="E39" s="136"/>
      <c r="F39" s="2"/>
      <c r="G39" s="136"/>
      <c r="H39" s="5"/>
      <c r="I39" s="136"/>
      <c r="J39" s="10"/>
      <c r="K39" s="136"/>
      <c r="L39" s="13"/>
    </row>
    <row r="40" spans="2:12" ht="42" customHeight="1" x14ac:dyDescent="0.2">
      <c r="B40" s="136"/>
      <c r="C40" s="136"/>
      <c r="D40" s="6"/>
      <c r="E40" s="136"/>
      <c r="F40" s="2"/>
      <c r="G40" s="136"/>
      <c r="H40" s="5"/>
      <c r="I40" s="136"/>
      <c r="J40" s="10"/>
      <c r="K40" s="136"/>
      <c r="L40" s="13"/>
    </row>
    <row r="41" spans="2:12" ht="42" customHeight="1" x14ac:dyDescent="0.2">
      <c r="B41" s="136"/>
      <c r="C41" s="136"/>
      <c r="D41" s="6"/>
      <c r="E41" s="136"/>
      <c r="F41" s="2"/>
      <c r="G41" s="136"/>
      <c r="H41" s="5"/>
      <c r="I41" s="136"/>
      <c r="J41" s="10"/>
      <c r="K41" s="136"/>
      <c r="L41" s="13"/>
    </row>
    <row r="42" spans="2:12" ht="42" customHeight="1" x14ac:dyDescent="0.2">
      <c r="B42" s="136"/>
      <c r="C42" s="136"/>
      <c r="D42" s="6"/>
      <c r="E42" s="136"/>
      <c r="F42" s="2"/>
      <c r="G42" s="136"/>
      <c r="H42" s="5"/>
      <c r="I42" s="136"/>
      <c r="J42" s="10"/>
      <c r="K42" s="136"/>
      <c r="L42" s="13"/>
    </row>
    <row r="43" spans="2:12" ht="42" customHeight="1" x14ac:dyDescent="0.2">
      <c r="B43" s="136"/>
      <c r="C43" s="136"/>
      <c r="D43" s="6"/>
      <c r="E43" s="136"/>
      <c r="F43" s="2"/>
      <c r="G43" s="136"/>
      <c r="H43" s="5"/>
      <c r="I43" s="136"/>
      <c r="J43" s="10"/>
      <c r="K43" s="136"/>
      <c r="L43" s="13"/>
    </row>
    <row r="44" spans="2:12" ht="42" customHeight="1" x14ac:dyDescent="0.2">
      <c r="B44" s="136"/>
      <c r="C44" s="136"/>
      <c r="D44" s="6"/>
      <c r="E44" s="136"/>
      <c r="F44" s="2"/>
      <c r="G44" s="136"/>
      <c r="H44" s="5"/>
      <c r="I44" s="136"/>
      <c r="J44" s="10"/>
      <c r="K44" s="136"/>
      <c r="L44" s="13"/>
    </row>
    <row r="45" spans="2:12" ht="42" customHeight="1" x14ac:dyDescent="0.2">
      <c r="B45" s="136"/>
      <c r="C45" s="136"/>
      <c r="D45" s="6"/>
      <c r="E45" s="136"/>
      <c r="F45" s="2"/>
      <c r="G45" s="136"/>
      <c r="H45" s="5"/>
      <c r="I45" s="136"/>
      <c r="J45" s="10"/>
      <c r="K45" s="136"/>
      <c r="L45" s="13"/>
    </row>
    <row r="46" spans="2:12" ht="42" customHeight="1" x14ac:dyDescent="0.2">
      <c r="B46" s="136"/>
      <c r="C46" s="136"/>
      <c r="D46" s="6"/>
      <c r="E46" s="136"/>
      <c r="F46" s="2"/>
      <c r="G46" s="136"/>
      <c r="H46" s="5"/>
      <c r="I46" s="136"/>
      <c r="J46" s="10"/>
      <c r="K46" s="136"/>
      <c r="L46" s="13"/>
    </row>
    <row r="47" spans="2:12" ht="42" customHeight="1" x14ac:dyDescent="0.2">
      <c r="B47" s="136"/>
      <c r="C47" s="136"/>
      <c r="D47" s="6"/>
      <c r="E47" s="136"/>
      <c r="F47" s="2"/>
      <c r="G47" s="136"/>
      <c r="H47" s="5"/>
      <c r="I47" s="136"/>
      <c r="J47" s="10"/>
      <c r="K47" s="136"/>
      <c r="L47" s="13"/>
    </row>
    <row r="48" spans="2:12" ht="42" customHeight="1" x14ac:dyDescent="0.2">
      <c r="B48" s="136"/>
      <c r="C48" s="136"/>
      <c r="D48" s="6"/>
      <c r="E48" s="136"/>
      <c r="F48" s="2"/>
      <c r="G48" s="136"/>
      <c r="H48" s="5"/>
      <c r="I48" s="136"/>
      <c r="J48" s="10"/>
      <c r="K48" s="136"/>
      <c r="L48" s="13"/>
    </row>
    <row r="49" spans="2:12" ht="42" customHeight="1" x14ac:dyDescent="0.2">
      <c r="B49" s="136"/>
      <c r="C49" s="136"/>
      <c r="D49" s="6"/>
      <c r="E49" s="136"/>
      <c r="F49" s="2"/>
      <c r="G49" s="136"/>
      <c r="H49" s="5"/>
      <c r="I49" s="136"/>
      <c r="J49" s="10"/>
      <c r="K49" s="136"/>
      <c r="L49" s="13"/>
    </row>
    <row r="50" spans="2:12" ht="42" customHeight="1" x14ac:dyDescent="0.2">
      <c r="B50" s="136"/>
      <c r="C50" s="136"/>
      <c r="D50" s="6"/>
      <c r="E50" s="136"/>
      <c r="F50" s="2"/>
      <c r="G50" s="136"/>
      <c r="H50" s="5"/>
      <c r="I50" s="136"/>
      <c r="J50" s="10"/>
      <c r="K50" s="136"/>
      <c r="L50" s="13"/>
    </row>
    <row r="51" spans="2:12" ht="42" customHeight="1" x14ac:dyDescent="0.2">
      <c r="B51" s="136"/>
      <c r="C51" s="136"/>
      <c r="D51" s="6"/>
      <c r="E51" s="136"/>
      <c r="F51" s="2"/>
      <c r="G51" s="136"/>
      <c r="H51" s="5"/>
      <c r="I51" s="136"/>
      <c r="J51" s="10"/>
      <c r="K51" s="136"/>
      <c r="L51" s="13"/>
    </row>
    <row r="52" spans="2:12" ht="42" customHeight="1" x14ac:dyDescent="0.2">
      <c r="B52" s="136"/>
      <c r="C52" s="136"/>
      <c r="D52" s="6"/>
      <c r="E52" s="136"/>
      <c r="F52" s="2"/>
      <c r="G52" s="136"/>
      <c r="H52" s="5"/>
      <c r="I52" s="136"/>
      <c r="J52" s="10"/>
      <c r="K52" s="136"/>
      <c r="L52" s="13"/>
    </row>
    <row r="53" spans="2:12" ht="42" customHeight="1" x14ac:dyDescent="0.2">
      <c r="B53" s="136"/>
      <c r="C53" s="136"/>
      <c r="D53" s="6"/>
      <c r="E53" s="136"/>
      <c r="F53" s="2"/>
      <c r="G53" s="136"/>
      <c r="H53" s="5"/>
      <c r="I53" s="136"/>
      <c r="J53" s="10"/>
      <c r="K53" s="136"/>
      <c r="L53" s="13"/>
    </row>
    <row r="54" spans="2:12" ht="42" customHeight="1" x14ac:dyDescent="0.2">
      <c r="B54" s="136"/>
      <c r="C54" s="136"/>
      <c r="D54" s="6"/>
      <c r="E54" s="136"/>
      <c r="F54" s="2"/>
      <c r="G54" s="136"/>
      <c r="H54" s="5"/>
      <c r="I54" s="136"/>
      <c r="J54" s="10"/>
      <c r="K54" s="136"/>
      <c r="L54" s="13"/>
    </row>
    <row r="55" spans="2:12" ht="42" customHeight="1" x14ac:dyDescent="0.2">
      <c r="B55" s="136"/>
      <c r="C55" s="136"/>
      <c r="D55" s="6"/>
      <c r="E55" s="136"/>
      <c r="F55" s="2"/>
      <c r="G55" s="136"/>
      <c r="H55" s="5"/>
      <c r="I55" s="136"/>
      <c r="J55" s="10"/>
      <c r="K55" s="136"/>
      <c r="L55" s="13"/>
    </row>
    <row r="56" spans="2:12" ht="42" customHeight="1" x14ac:dyDescent="0.2">
      <c r="B56" s="136"/>
      <c r="C56" s="136"/>
      <c r="D56" s="6"/>
      <c r="E56" s="136"/>
      <c r="F56" s="2"/>
      <c r="G56" s="136"/>
      <c r="H56" s="5"/>
      <c r="I56" s="136"/>
      <c r="J56" s="10"/>
      <c r="K56" s="136"/>
      <c r="L56" s="13"/>
    </row>
    <row r="57" spans="2:12" ht="42" customHeight="1" x14ac:dyDescent="0.2">
      <c r="B57" s="136"/>
      <c r="C57" s="136"/>
      <c r="D57" s="6"/>
      <c r="E57" s="136"/>
      <c r="F57" s="2"/>
      <c r="G57" s="136"/>
      <c r="H57" s="5"/>
      <c r="I57" s="136"/>
      <c r="J57" s="10"/>
      <c r="K57" s="136"/>
      <c r="L57" s="13"/>
    </row>
    <row r="58" spans="2:12" ht="42" customHeight="1" x14ac:dyDescent="0.2">
      <c r="B58" s="136"/>
      <c r="C58" s="136"/>
      <c r="D58" s="6"/>
      <c r="E58" s="136"/>
      <c r="F58" s="2"/>
      <c r="G58" s="136"/>
      <c r="H58" s="5"/>
      <c r="I58" s="136"/>
      <c r="J58" s="10"/>
      <c r="K58" s="136"/>
      <c r="L58" s="13"/>
    </row>
    <row r="59" spans="2:12" ht="42" customHeight="1" x14ac:dyDescent="0.2">
      <c r="B59" s="136"/>
      <c r="C59" s="136"/>
      <c r="D59" s="6"/>
      <c r="E59" s="136"/>
      <c r="F59" s="2"/>
      <c r="G59" s="136"/>
      <c r="H59" s="5"/>
      <c r="I59" s="136"/>
      <c r="J59" s="10"/>
      <c r="K59" s="136"/>
      <c r="L59" s="13"/>
    </row>
    <row r="60" spans="2:12" ht="42" customHeight="1" x14ac:dyDescent="0.2">
      <c r="B60" s="136"/>
      <c r="C60" s="136"/>
      <c r="D60" s="6"/>
      <c r="E60" s="136"/>
      <c r="F60" s="2"/>
      <c r="G60" s="136"/>
      <c r="H60" s="5"/>
      <c r="I60" s="136"/>
      <c r="J60" s="10"/>
      <c r="K60" s="136"/>
      <c r="L60" s="13"/>
    </row>
    <row r="61" spans="2:12" ht="42" customHeight="1" x14ac:dyDescent="0.2">
      <c r="B61" s="136"/>
      <c r="C61" s="136"/>
      <c r="D61" s="6"/>
      <c r="E61" s="136"/>
      <c r="F61" s="2"/>
      <c r="G61" s="136"/>
      <c r="H61" s="5"/>
      <c r="I61" s="136"/>
      <c r="J61" s="10"/>
      <c r="K61" s="136"/>
      <c r="L61" s="13"/>
    </row>
    <row r="62" spans="2:12" ht="42" customHeight="1" x14ac:dyDescent="0.2">
      <c r="B62" s="136"/>
      <c r="C62" s="136"/>
      <c r="D62" s="6"/>
      <c r="E62" s="136"/>
      <c r="F62" s="2"/>
      <c r="G62" s="136"/>
      <c r="H62" s="5"/>
      <c r="I62" s="136"/>
      <c r="J62" s="10"/>
      <c r="K62" s="136"/>
      <c r="L62" s="13"/>
    </row>
    <row r="63" spans="2:12" ht="42" customHeight="1" x14ac:dyDescent="0.2">
      <c r="B63" s="136"/>
      <c r="C63" s="136"/>
      <c r="D63" s="6"/>
      <c r="E63" s="136"/>
      <c r="F63" s="2"/>
      <c r="G63" s="136"/>
      <c r="H63" s="5"/>
      <c r="I63" s="136"/>
      <c r="J63" s="10"/>
      <c r="K63" s="136"/>
      <c r="L63" s="13"/>
    </row>
    <row r="64" spans="2:12" ht="42" customHeight="1" x14ac:dyDescent="0.2">
      <c r="B64" s="136"/>
      <c r="C64" s="136"/>
      <c r="D64" s="6"/>
      <c r="E64" s="136"/>
      <c r="F64" s="2"/>
      <c r="G64" s="136"/>
      <c r="H64" s="5"/>
      <c r="I64" s="136"/>
      <c r="J64" s="10"/>
      <c r="K64" s="136"/>
      <c r="L64" s="13"/>
    </row>
    <row r="65" spans="2:12" ht="42" customHeight="1" x14ac:dyDescent="0.2">
      <c r="B65" s="136"/>
      <c r="C65" s="136"/>
      <c r="D65" s="6"/>
      <c r="E65" s="136"/>
      <c r="F65" s="2"/>
      <c r="G65" s="136"/>
      <c r="H65" s="5"/>
      <c r="I65" s="136"/>
      <c r="J65" s="10"/>
      <c r="K65" s="136"/>
      <c r="L65" s="13"/>
    </row>
    <row r="66" spans="2:12" ht="42" customHeight="1" x14ac:dyDescent="0.2">
      <c r="B66" s="136"/>
      <c r="C66" s="136"/>
      <c r="D66" s="6"/>
      <c r="E66" s="136"/>
      <c r="F66" s="2"/>
      <c r="G66" s="136"/>
      <c r="H66" s="5"/>
      <c r="I66" s="136"/>
      <c r="J66" s="10"/>
      <c r="K66" s="136"/>
      <c r="L66" s="13"/>
    </row>
    <row r="67" spans="2:12" ht="42" customHeight="1" x14ac:dyDescent="0.2">
      <c r="B67" s="136"/>
      <c r="C67" s="136"/>
      <c r="D67" s="6"/>
      <c r="E67" s="136"/>
      <c r="F67" s="2"/>
      <c r="G67" s="136"/>
      <c r="H67" s="5"/>
      <c r="I67" s="136"/>
      <c r="J67" s="10"/>
      <c r="K67" s="136"/>
      <c r="L67" s="13"/>
    </row>
    <row r="68" spans="2:12" ht="42" customHeight="1" x14ac:dyDescent="0.2">
      <c r="B68" s="136"/>
      <c r="C68" s="136"/>
      <c r="D68" s="6"/>
      <c r="E68" s="136"/>
      <c r="F68" s="2"/>
      <c r="G68" s="136"/>
      <c r="H68" s="5"/>
      <c r="I68" s="136"/>
      <c r="J68" s="10"/>
      <c r="K68" s="136"/>
      <c r="L68" s="13"/>
    </row>
    <row r="69" spans="2:12" ht="42" customHeight="1" x14ac:dyDescent="0.2">
      <c r="B69" s="136"/>
      <c r="C69" s="136"/>
      <c r="D69" s="6"/>
      <c r="E69" s="136"/>
      <c r="F69" s="2"/>
      <c r="G69" s="136"/>
      <c r="H69" s="5"/>
      <c r="I69" s="136"/>
      <c r="J69" s="10"/>
      <c r="K69" s="136"/>
      <c r="L69" s="13"/>
    </row>
    <row r="70" spans="2:12" ht="42" customHeight="1" x14ac:dyDescent="0.2">
      <c r="B70" s="136"/>
      <c r="C70" s="136"/>
      <c r="D70" s="6"/>
      <c r="E70" s="136"/>
      <c r="F70" s="2"/>
      <c r="G70" s="136"/>
      <c r="H70" s="5"/>
      <c r="I70" s="136"/>
      <c r="J70" s="10"/>
      <c r="K70" s="136"/>
      <c r="L70" s="13"/>
    </row>
    <row r="71" spans="2:12" ht="42" customHeight="1" x14ac:dyDescent="0.2">
      <c r="B71" s="136"/>
      <c r="C71" s="136"/>
      <c r="D71" s="6"/>
      <c r="E71" s="136"/>
      <c r="F71" s="2"/>
      <c r="G71" s="136"/>
      <c r="H71" s="5"/>
      <c r="I71" s="136"/>
      <c r="J71" s="10"/>
      <c r="K71" s="136"/>
      <c r="L71" s="13"/>
    </row>
    <row r="72" spans="2:12" ht="42" customHeight="1" x14ac:dyDescent="0.2">
      <c r="B72" s="136"/>
      <c r="C72" s="136"/>
      <c r="D72" s="6"/>
      <c r="E72" s="136"/>
      <c r="F72" s="2"/>
      <c r="G72" s="136"/>
      <c r="H72" s="5"/>
      <c r="I72" s="136"/>
      <c r="J72" s="10"/>
      <c r="K72" s="136"/>
      <c r="L72" s="13"/>
    </row>
    <row r="73" spans="2:12" ht="42" customHeight="1" x14ac:dyDescent="0.2">
      <c r="B73" s="136"/>
      <c r="C73" s="136"/>
      <c r="D73" s="6"/>
      <c r="E73" s="136"/>
      <c r="F73" s="2"/>
      <c r="G73" s="136"/>
      <c r="H73" s="5"/>
      <c r="I73" s="136"/>
      <c r="J73" s="10"/>
      <c r="K73" s="136"/>
      <c r="L73" s="13"/>
    </row>
    <row r="74" spans="2:12" ht="42" customHeight="1" x14ac:dyDescent="0.2">
      <c r="B74" s="136"/>
      <c r="C74" s="136"/>
      <c r="D74" s="6"/>
      <c r="E74" s="136"/>
      <c r="F74" s="2"/>
      <c r="G74" s="136"/>
      <c r="H74" s="5"/>
      <c r="I74" s="136"/>
      <c r="J74" s="10"/>
      <c r="K74" s="136"/>
      <c r="L74" s="13"/>
    </row>
    <row r="75" spans="2:12" ht="42" customHeight="1" x14ac:dyDescent="0.2">
      <c r="B75" s="136"/>
      <c r="C75" s="136"/>
      <c r="D75" s="6"/>
      <c r="E75" s="136"/>
      <c r="F75" s="2"/>
      <c r="G75" s="136"/>
      <c r="H75" s="5"/>
      <c r="I75" s="136"/>
      <c r="J75" s="10"/>
      <c r="K75" s="136"/>
      <c r="L75" s="13"/>
    </row>
    <row r="76" spans="2:12" ht="42" customHeight="1" x14ac:dyDescent="0.2">
      <c r="B76" s="136"/>
      <c r="C76" s="136"/>
      <c r="D76" s="6"/>
      <c r="E76" s="136"/>
      <c r="F76" s="2"/>
      <c r="G76" s="136"/>
      <c r="H76" s="5"/>
      <c r="I76" s="136"/>
      <c r="J76" s="10"/>
      <c r="K76" s="136"/>
      <c r="L76" s="13"/>
    </row>
    <row r="77" spans="2:12" ht="42" customHeight="1" x14ac:dyDescent="0.2">
      <c r="B77" s="136"/>
      <c r="C77" s="136"/>
      <c r="D77" s="6"/>
      <c r="E77" s="136"/>
      <c r="F77" s="2"/>
      <c r="G77" s="136"/>
      <c r="H77" s="5"/>
      <c r="I77" s="136"/>
      <c r="J77" s="10"/>
      <c r="K77" s="136"/>
      <c r="L77" s="13"/>
    </row>
    <row r="78" spans="2:12" ht="42" customHeight="1" x14ac:dyDescent="0.2">
      <c r="B78" s="136"/>
      <c r="C78" s="136"/>
      <c r="D78" s="6"/>
      <c r="E78" s="136"/>
      <c r="F78" s="2"/>
      <c r="G78" s="136"/>
      <c r="H78" s="5"/>
      <c r="I78" s="136"/>
      <c r="J78" s="10"/>
      <c r="K78" s="136"/>
      <c r="L78" s="13"/>
    </row>
    <row r="79" spans="2:12" ht="42" customHeight="1" x14ac:dyDescent="0.2">
      <c r="B79" s="136"/>
      <c r="C79" s="136"/>
      <c r="D79" s="6"/>
      <c r="E79" s="136"/>
      <c r="F79" s="2"/>
      <c r="G79" s="136"/>
      <c r="H79" s="5"/>
      <c r="I79" s="136"/>
      <c r="J79" s="10"/>
      <c r="K79" s="136"/>
      <c r="L79" s="13"/>
    </row>
    <row r="80" spans="2:12" ht="42" customHeight="1" x14ac:dyDescent="0.2">
      <c r="B80" s="136"/>
      <c r="C80" s="136"/>
      <c r="D80" s="6"/>
      <c r="E80" s="136"/>
      <c r="F80" s="2"/>
      <c r="G80" s="136"/>
      <c r="H80" s="5"/>
      <c r="I80" s="136"/>
      <c r="J80" s="10"/>
      <c r="K80" s="136"/>
      <c r="L80" s="13"/>
    </row>
    <row r="81" spans="2:12" ht="42" customHeight="1" x14ac:dyDescent="0.2">
      <c r="B81" s="136"/>
      <c r="C81" s="136"/>
      <c r="D81" s="6"/>
      <c r="E81" s="136"/>
      <c r="F81" s="2"/>
      <c r="G81" s="136"/>
      <c r="H81" s="5"/>
      <c r="I81" s="136"/>
      <c r="J81" s="10"/>
      <c r="K81" s="136"/>
      <c r="L81" s="13"/>
    </row>
    <row r="82" spans="2:12" ht="42" customHeight="1" x14ac:dyDescent="0.2">
      <c r="B82" s="136"/>
      <c r="C82" s="136"/>
      <c r="D82" s="6"/>
      <c r="E82" s="136"/>
      <c r="F82" s="2"/>
      <c r="G82" s="136"/>
      <c r="H82" s="5"/>
      <c r="I82" s="136"/>
      <c r="J82" s="10"/>
      <c r="K82" s="136"/>
      <c r="L82" s="13"/>
    </row>
    <row r="83" spans="2:12" ht="42" customHeight="1" x14ac:dyDescent="0.2">
      <c r="B83" s="136"/>
      <c r="C83" s="136"/>
      <c r="D83" s="6"/>
      <c r="E83" s="136"/>
      <c r="F83" s="2"/>
      <c r="G83" s="136"/>
      <c r="H83" s="5"/>
      <c r="I83" s="136"/>
      <c r="J83" s="10"/>
      <c r="K83" s="136"/>
      <c r="L83" s="13"/>
    </row>
    <row r="84" spans="2:12" ht="42" customHeight="1" x14ac:dyDescent="0.2">
      <c r="B84" s="136"/>
      <c r="C84" s="136"/>
      <c r="D84" s="6"/>
      <c r="E84" s="136"/>
      <c r="F84" s="2"/>
      <c r="G84" s="136"/>
      <c r="H84" s="5"/>
      <c r="I84" s="136"/>
      <c r="J84" s="10"/>
      <c r="K84" s="136"/>
      <c r="L84" s="13"/>
    </row>
    <row r="85" spans="2:12" ht="42" customHeight="1" x14ac:dyDescent="0.2">
      <c r="B85" s="136"/>
      <c r="C85" s="136"/>
      <c r="D85" s="6"/>
      <c r="E85" s="136"/>
      <c r="F85" s="2"/>
      <c r="G85" s="136"/>
      <c r="H85" s="5"/>
      <c r="I85" s="136"/>
      <c r="J85" s="10"/>
      <c r="K85" s="136"/>
      <c r="L85" s="13"/>
    </row>
    <row r="86" spans="2:12" ht="42" customHeight="1" x14ac:dyDescent="0.2">
      <c r="B86" s="136"/>
      <c r="C86" s="136"/>
      <c r="D86" s="6"/>
      <c r="E86" s="136"/>
      <c r="F86" s="2"/>
      <c r="G86" s="136"/>
      <c r="H86" s="5"/>
      <c r="I86" s="136"/>
      <c r="J86" s="10"/>
      <c r="K86" s="136"/>
      <c r="L86" s="13"/>
    </row>
    <row r="87" spans="2:12" ht="42" customHeight="1" x14ac:dyDescent="0.2">
      <c r="B87" s="136"/>
      <c r="C87" s="136"/>
      <c r="D87" s="6"/>
      <c r="E87" s="136"/>
      <c r="F87" s="2"/>
      <c r="G87" s="136"/>
      <c r="H87" s="5"/>
      <c r="I87" s="136"/>
      <c r="J87" s="10"/>
      <c r="K87" s="136"/>
      <c r="L87" s="13"/>
    </row>
    <row r="88" spans="2:12" ht="42" customHeight="1" x14ac:dyDescent="0.2">
      <c r="B88" s="136"/>
      <c r="C88" s="136"/>
      <c r="D88" s="6"/>
      <c r="E88" s="136"/>
      <c r="F88" s="2"/>
      <c r="G88" s="136"/>
      <c r="H88" s="5"/>
      <c r="I88" s="136"/>
      <c r="J88" s="10"/>
      <c r="K88" s="136"/>
      <c r="L88" s="13"/>
    </row>
    <row r="89" spans="2:12" ht="42" customHeight="1" x14ac:dyDescent="0.2">
      <c r="B89" s="136"/>
      <c r="C89" s="136"/>
      <c r="D89" s="6"/>
      <c r="E89" s="136"/>
      <c r="F89" s="2"/>
      <c r="G89" s="136"/>
      <c r="H89" s="5"/>
      <c r="I89" s="136"/>
      <c r="J89" s="10"/>
      <c r="K89" s="136"/>
      <c r="L89" s="13"/>
    </row>
    <row r="90" spans="2:12" ht="42" customHeight="1" x14ac:dyDescent="0.2">
      <c r="B90" s="136"/>
      <c r="C90" s="136"/>
      <c r="D90" s="6"/>
      <c r="E90" s="136"/>
      <c r="F90" s="2"/>
      <c r="G90" s="136"/>
      <c r="H90" s="5"/>
      <c r="I90" s="136"/>
      <c r="J90" s="10"/>
      <c r="K90" s="136"/>
      <c r="L90" s="13"/>
    </row>
    <row r="91" spans="2:12" ht="42" customHeight="1" x14ac:dyDescent="0.2">
      <c r="B91" s="136"/>
      <c r="C91" s="136"/>
      <c r="D91" s="6"/>
      <c r="E91" s="136"/>
      <c r="F91" s="2"/>
      <c r="G91" s="136"/>
      <c r="H91" s="5"/>
      <c r="I91" s="136"/>
      <c r="J91" s="10"/>
      <c r="K91" s="136"/>
      <c r="L91" s="13"/>
    </row>
    <row r="92" spans="2:12" ht="42" customHeight="1" x14ac:dyDescent="0.2">
      <c r="B92" s="136"/>
      <c r="C92" s="136"/>
      <c r="D92" s="6"/>
      <c r="E92" s="136"/>
      <c r="F92" s="2"/>
      <c r="G92" s="136"/>
      <c r="H92" s="5"/>
      <c r="I92" s="136"/>
      <c r="J92" s="10"/>
      <c r="K92" s="136"/>
      <c r="L92" s="13"/>
    </row>
    <row r="93" spans="2:12" ht="42" customHeight="1" x14ac:dyDescent="0.2">
      <c r="B93" s="136"/>
      <c r="C93" s="136"/>
      <c r="D93" s="6"/>
      <c r="E93" s="136"/>
      <c r="F93" s="2"/>
      <c r="G93" s="136"/>
      <c r="H93" s="5"/>
      <c r="I93" s="136"/>
      <c r="J93" s="10"/>
      <c r="K93" s="136"/>
      <c r="L93" s="13"/>
    </row>
    <row r="94" spans="2:12" ht="42" customHeight="1" x14ac:dyDescent="0.2">
      <c r="B94" s="136"/>
      <c r="C94" s="136"/>
      <c r="D94" s="6"/>
      <c r="E94" s="136"/>
      <c r="F94" s="2"/>
      <c r="G94" s="136"/>
      <c r="H94" s="5"/>
      <c r="I94" s="136"/>
      <c r="J94" s="10"/>
      <c r="K94" s="136"/>
      <c r="L94" s="13"/>
    </row>
    <row r="95" spans="2:12" ht="42" customHeight="1" x14ac:dyDescent="0.2">
      <c r="B95" s="136"/>
      <c r="C95" s="136"/>
      <c r="D95" s="6"/>
      <c r="E95" s="136"/>
      <c r="F95" s="2"/>
      <c r="G95" s="136"/>
      <c r="H95" s="5"/>
      <c r="I95" s="136"/>
      <c r="J95" s="10"/>
      <c r="K95" s="136"/>
      <c r="L95" s="13"/>
    </row>
    <row r="96" spans="2:12" ht="42" customHeight="1" x14ac:dyDescent="0.2">
      <c r="B96" s="136"/>
      <c r="C96" s="136"/>
      <c r="D96" s="6"/>
      <c r="E96" s="136"/>
      <c r="F96" s="2"/>
      <c r="G96" s="136"/>
      <c r="H96" s="5"/>
      <c r="I96" s="136"/>
      <c r="J96" s="10"/>
      <c r="K96" s="136"/>
      <c r="L96" s="13"/>
    </row>
    <row r="97" spans="2:12" ht="42" customHeight="1" x14ac:dyDescent="0.2">
      <c r="B97" s="136"/>
      <c r="C97" s="136"/>
      <c r="D97" s="6"/>
      <c r="E97" s="136"/>
      <c r="F97" s="2"/>
      <c r="G97" s="136"/>
      <c r="H97" s="5"/>
      <c r="I97" s="136"/>
      <c r="J97" s="10"/>
      <c r="K97" s="136"/>
      <c r="L97" s="13"/>
    </row>
    <row r="98" spans="2:12" ht="42" customHeight="1" x14ac:dyDescent="0.2">
      <c r="B98" s="136"/>
      <c r="C98" s="136"/>
      <c r="D98" s="6"/>
      <c r="E98" s="136"/>
      <c r="F98" s="2"/>
      <c r="G98" s="136"/>
      <c r="H98" s="5"/>
      <c r="I98" s="136"/>
      <c r="J98" s="10"/>
      <c r="K98" s="136"/>
      <c r="L98" s="13"/>
    </row>
    <row r="99" spans="2:12" ht="42" customHeight="1" x14ac:dyDescent="0.2">
      <c r="B99" s="136"/>
      <c r="C99" s="136"/>
      <c r="D99" s="6"/>
      <c r="E99" s="136"/>
      <c r="F99" s="2"/>
      <c r="G99" s="136"/>
      <c r="H99" s="5"/>
      <c r="I99" s="136"/>
      <c r="J99" s="10"/>
      <c r="K99" s="136"/>
      <c r="L99" s="13"/>
    </row>
    <row r="100" spans="2:12" ht="42" customHeight="1" x14ac:dyDescent="0.2">
      <c r="B100" s="136"/>
      <c r="C100" s="136"/>
      <c r="D100" s="6"/>
      <c r="E100" s="136"/>
      <c r="F100" s="2"/>
      <c r="G100" s="136"/>
      <c r="H100" s="5"/>
      <c r="I100" s="136"/>
      <c r="J100" s="10"/>
      <c r="K100" s="136"/>
      <c r="L100" s="13"/>
    </row>
    <row r="101" spans="2:12" ht="42" customHeight="1" x14ac:dyDescent="0.2">
      <c r="B101" s="136"/>
      <c r="C101" s="136"/>
      <c r="D101" s="6"/>
      <c r="E101" s="136"/>
      <c r="F101" s="2"/>
      <c r="G101" s="136"/>
      <c r="H101" s="5"/>
      <c r="I101" s="136"/>
      <c r="J101" s="10"/>
      <c r="K101" s="136"/>
      <c r="L101" s="13"/>
    </row>
    <row r="102" spans="2:12" ht="42" customHeight="1" x14ac:dyDescent="0.2">
      <c r="B102" s="136"/>
      <c r="C102" s="136"/>
      <c r="D102" s="6"/>
      <c r="E102" s="136"/>
      <c r="F102" s="2"/>
      <c r="G102" s="136"/>
      <c r="H102" s="5"/>
      <c r="I102" s="136"/>
      <c r="J102" s="10"/>
      <c r="K102" s="136"/>
      <c r="L102" s="13"/>
    </row>
    <row r="103" spans="2:12" ht="42" customHeight="1" x14ac:dyDescent="0.2">
      <c r="B103" s="136"/>
      <c r="C103" s="136"/>
      <c r="D103" s="6"/>
      <c r="E103" s="136"/>
      <c r="F103" s="2"/>
      <c r="G103" s="136"/>
      <c r="H103" s="5"/>
      <c r="I103" s="136"/>
      <c r="J103" s="10"/>
      <c r="K103" s="136"/>
      <c r="L103" s="13"/>
    </row>
    <row r="104" spans="2:12" ht="42" customHeight="1" x14ac:dyDescent="0.2">
      <c r="B104" s="136"/>
      <c r="C104" s="136"/>
      <c r="D104" s="6"/>
      <c r="E104" s="136"/>
      <c r="F104" s="2"/>
      <c r="G104" s="136"/>
      <c r="H104" s="5"/>
      <c r="I104" s="136"/>
      <c r="J104" s="10"/>
      <c r="K104" s="136"/>
      <c r="L104" s="13"/>
    </row>
    <row r="105" spans="2:12" ht="42" customHeight="1" x14ac:dyDescent="0.2">
      <c r="B105" s="136"/>
      <c r="C105" s="136"/>
      <c r="D105" s="6"/>
      <c r="E105" s="136"/>
      <c r="F105" s="2"/>
      <c r="G105" s="136"/>
      <c r="H105" s="5"/>
      <c r="I105" s="136"/>
      <c r="J105" s="10"/>
      <c r="K105" s="136"/>
      <c r="L105" s="13"/>
    </row>
    <row r="106" spans="2:12" ht="42" customHeight="1" x14ac:dyDescent="0.2">
      <c r="B106" s="136"/>
      <c r="C106" s="136"/>
      <c r="D106" s="6"/>
      <c r="E106" s="136"/>
      <c r="F106" s="2"/>
      <c r="G106" s="136"/>
      <c r="H106" s="5"/>
      <c r="I106" s="136"/>
      <c r="J106" s="10"/>
      <c r="K106" s="136"/>
      <c r="L106" s="13"/>
    </row>
    <row r="107" spans="2:12" ht="42" customHeight="1" x14ac:dyDescent="0.2">
      <c r="B107" s="136"/>
      <c r="C107" s="136"/>
      <c r="D107" s="6"/>
      <c r="E107" s="136"/>
      <c r="F107" s="2"/>
      <c r="G107" s="136"/>
      <c r="H107" s="5"/>
      <c r="I107" s="136"/>
      <c r="J107" s="10"/>
      <c r="K107" s="136"/>
      <c r="L107" s="13"/>
    </row>
    <row r="108" spans="2:12" ht="42" customHeight="1" x14ac:dyDescent="0.2">
      <c r="B108" s="136"/>
      <c r="C108" s="136"/>
      <c r="D108" s="6"/>
      <c r="E108" s="136"/>
      <c r="F108" s="2"/>
      <c r="G108" s="136"/>
      <c r="H108" s="5"/>
      <c r="I108" s="136"/>
      <c r="J108" s="10"/>
      <c r="K108" s="136"/>
      <c r="L108" s="13"/>
    </row>
    <row r="109" spans="2:12" ht="42" customHeight="1" x14ac:dyDescent="0.2">
      <c r="B109" s="136"/>
      <c r="C109" s="136"/>
      <c r="D109" s="6"/>
      <c r="E109" s="136"/>
      <c r="F109" s="2"/>
      <c r="G109" s="136"/>
      <c r="H109" s="5"/>
      <c r="I109" s="136"/>
      <c r="J109" s="10"/>
      <c r="K109" s="136"/>
      <c r="L109" s="13"/>
    </row>
    <row r="110" spans="2:12" ht="42" customHeight="1" x14ac:dyDescent="0.2">
      <c r="B110" s="136"/>
      <c r="C110" s="136"/>
      <c r="D110" s="6"/>
      <c r="E110" s="136"/>
      <c r="F110" s="2"/>
      <c r="G110" s="136"/>
      <c r="H110" s="5"/>
      <c r="I110" s="136"/>
      <c r="J110" s="10"/>
      <c r="K110" s="136"/>
      <c r="L110" s="13"/>
    </row>
    <row r="111" spans="2:12" ht="42" customHeight="1" x14ac:dyDescent="0.2">
      <c r="B111" s="136"/>
      <c r="C111" s="136"/>
      <c r="D111" s="6"/>
      <c r="E111" s="136"/>
      <c r="F111" s="2"/>
      <c r="G111" s="136"/>
      <c r="H111" s="5"/>
      <c r="I111" s="136"/>
      <c r="J111" s="10"/>
      <c r="K111" s="136"/>
      <c r="L111" s="13"/>
    </row>
    <row r="112" spans="2:12" ht="42" customHeight="1" x14ac:dyDescent="0.2">
      <c r="B112" s="136"/>
      <c r="C112" s="136"/>
      <c r="D112" s="6"/>
      <c r="E112" s="136"/>
      <c r="F112" s="2"/>
      <c r="G112" s="136"/>
      <c r="H112" s="5"/>
      <c r="I112" s="136"/>
      <c r="J112" s="10"/>
      <c r="K112" s="136"/>
      <c r="L112" s="13"/>
    </row>
    <row r="113" spans="2:12" ht="42" customHeight="1" x14ac:dyDescent="0.2">
      <c r="B113" s="136"/>
      <c r="C113" s="136"/>
      <c r="D113" s="6"/>
      <c r="E113" s="136"/>
      <c r="F113" s="2"/>
      <c r="G113" s="136"/>
      <c r="H113" s="5"/>
      <c r="I113" s="136"/>
      <c r="J113" s="10"/>
      <c r="K113" s="136"/>
      <c r="L113" s="13"/>
    </row>
    <row r="114" spans="2:12" ht="42" customHeight="1" x14ac:dyDescent="0.2">
      <c r="B114" s="136"/>
      <c r="C114" s="136"/>
      <c r="D114" s="6"/>
      <c r="E114" s="136"/>
      <c r="F114" s="2"/>
      <c r="G114" s="136"/>
      <c r="H114" s="5"/>
      <c r="I114" s="136"/>
      <c r="J114" s="10"/>
      <c r="K114" s="136"/>
      <c r="L114" s="13"/>
    </row>
    <row r="115" spans="2:12" ht="42" customHeight="1" x14ac:dyDescent="0.2">
      <c r="B115" s="136"/>
      <c r="C115" s="136"/>
      <c r="D115" s="6"/>
      <c r="E115" s="136"/>
      <c r="F115" s="2"/>
      <c r="G115" s="136"/>
      <c r="H115" s="5"/>
      <c r="I115" s="136"/>
      <c r="J115" s="10"/>
      <c r="K115" s="136"/>
      <c r="L115" s="13"/>
    </row>
    <row r="116" spans="2:12" ht="42" customHeight="1" x14ac:dyDescent="0.2">
      <c r="B116" s="136"/>
      <c r="C116" s="136"/>
      <c r="D116" s="6"/>
      <c r="E116" s="136"/>
      <c r="F116" s="2"/>
      <c r="G116" s="136"/>
      <c r="H116" s="5"/>
      <c r="I116" s="136"/>
      <c r="J116" s="10"/>
      <c r="K116" s="136"/>
      <c r="L116" s="13"/>
    </row>
  </sheetData>
  <sheetProtection algorithmName="SHA-512" hashValue="tLO/sXeF+uOl8dPoHfQlRfblEtxVHDd1TaDKRIqaX+fuPWhpWX84cFiKno0QyAWB0HFOhEIvhgzSabhZHmuloQ==" saltValue="9p2FPHY5cPP/B1YUTjZ+Vw==" spinCount="100000" sheet="1" objects="1" scenarios="1"/>
  <mergeCells count="6">
    <mergeCell ref="B8:E8"/>
    <mergeCell ref="B9:E9"/>
    <mergeCell ref="B10:E10"/>
    <mergeCell ref="C5:I5"/>
    <mergeCell ref="C13:I13"/>
    <mergeCell ref="B11:E11"/>
  </mergeCells>
  <dataValidations count="8">
    <dataValidation type="list" allowBlank="1" showInputMessage="1" showErrorMessage="1" sqref="F8 K17:K116 F10" xr:uid="{D4AE41F9-BC39-4F23-9561-C5B078E3AF0A}">
      <formula1>"Sim,Não"</formula1>
    </dataValidation>
    <dataValidation type="whole" operator="greaterThanOrEqual" allowBlank="1" showInputMessage="1" showErrorMessage="1" error="Esta célula deverá conter um valor inteiro maior ou igual a zero" sqref="F9 J17:J116" xr:uid="{1DBAB896-D199-4473-B1C8-B718C066DDAC}">
      <formula1>0</formula1>
    </dataValidation>
    <dataValidation type="date" allowBlank="1" showInputMessage="1" showErrorMessage="1" errorTitle="Data" error="Esta célula deverá conter uma data no formato DD-MM-AAAA" sqref="D17:D116" xr:uid="{848F95A0-92DB-44D5-9EC8-4E67C33C5951}">
      <formula1>32874</formula1>
      <formula2>401768</formula2>
    </dataValidation>
    <dataValidation type="decimal" operator="greaterThanOrEqual" allowBlank="1" showInputMessage="1" showErrorMessage="1" error="Esta célula deverá conter um valor maior ou igual a zero" sqref="F17:F116" xr:uid="{03F7AE54-909E-4EF4-AFAB-90480946C1A0}">
      <formula1>0</formula1>
    </dataValidation>
    <dataValidation type="list" allowBlank="1" showInputMessage="1" showErrorMessage="1" sqref="G17:G116" xr:uid="{D2EC6B4F-4816-47B5-9AE9-5462EA511E0C}">
      <formula1>$O$2:$O$3</formula1>
    </dataValidation>
    <dataValidation type="list" allowBlank="1" showInputMessage="1" showErrorMessage="1" error="Esta célula deverá conter um valor entre 0% e 100%" sqref="H17:H116" xr:uid="{19C92B49-A940-4852-A62E-7081DBBBBB4F}">
      <formula1>$P$2:$P$3</formula1>
    </dataValidation>
    <dataValidation type="decimal" allowBlank="1" showInputMessage="1" showErrorMessage="1" error="Esta célula deverá conter um valor entre 0% e 100%" sqref="F11" xr:uid="{A7A97984-E47B-44E2-820D-903A285999E3}">
      <formula1>0</formula1>
      <formula2>1</formula2>
    </dataValidation>
    <dataValidation type="textLength" operator="lessThanOrEqual" allowBlank="1" showInputMessage="1" showErrorMessage="1" error="Este campo não pode exceder 1000 caracteres." sqref="C5:I5 C13:I13" xr:uid="{C0B0BB78-6977-48B3-A86B-B37A450F3DCA}">
      <formula1>1000</formula1>
    </dataValidation>
  </dataValidations>
  <pageMargins left="0.7" right="0.7" top="0.75" bottom="0.75" header="0.3" footer="0.3"/>
  <pageSetup paperSize="8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AE9B-FBC1-499E-81FA-AF158D7C7C8F}">
  <dimension ref="A1:I5"/>
  <sheetViews>
    <sheetView showGridLines="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3" width="13.42578125" style="29" customWidth="1"/>
    <col min="4" max="16384" width="8.85546875" style="29"/>
  </cols>
  <sheetData>
    <row r="1" spans="1:9" x14ac:dyDescent="0.2">
      <c r="B1" s="28" t="s">
        <v>0</v>
      </c>
    </row>
    <row r="2" spans="1:9" x14ac:dyDescent="0.2">
      <c r="B2" s="37" t="s">
        <v>410</v>
      </c>
    </row>
    <row r="4" spans="1:9" x14ac:dyDescent="0.2">
      <c r="A4" s="38" t="s">
        <v>41</v>
      </c>
      <c r="B4" s="35"/>
    </row>
    <row r="5" spans="1:9" ht="120" customHeight="1" x14ac:dyDescent="0.2">
      <c r="A5" s="70">
        <v>16</v>
      </c>
      <c r="B5" s="121" t="s">
        <v>411</v>
      </c>
      <c r="C5" s="160"/>
      <c r="D5" s="160"/>
      <c r="E5" s="160"/>
      <c r="F5" s="160"/>
      <c r="G5" s="160"/>
      <c r="H5" s="160"/>
      <c r="I5" s="160"/>
    </row>
  </sheetData>
  <sheetProtection algorithmName="SHA-512" hashValue="HM6xDl908AuLZKnlOc/pMmuTCzaFib0rMpq4NFpJX8hI2lHXepCrm6lCbVGM+1nT6ycLrwZGY5OySf8US4AWbQ==" saltValue="Xh+Y5S5oPoElvWR5a01ITw==" spinCount="100000" sheet="1" objects="1" scenarios="1"/>
  <mergeCells count="1">
    <mergeCell ref="C5:I5"/>
  </mergeCells>
  <dataValidations count="1">
    <dataValidation type="textLength" operator="lessThanOrEqual" allowBlank="1" showInputMessage="1" showErrorMessage="1" error="Este campo não pode exceder 1000 caracteres." sqref="C5:I5" xr:uid="{2E0BF348-2817-4BDC-8B0C-9E35CA5BB9CC}">
      <formula1>1000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69C5-7B42-47EE-AD8A-FF52BD74E4DB}">
  <sheetPr>
    <pageSetUpPr fitToPage="1"/>
  </sheetPr>
  <dimension ref="A1:G114"/>
  <sheetViews>
    <sheetView showGridLines="0" zoomScaleNormal="100" workbookViewId="0"/>
  </sheetViews>
  <sheetFormatPr defaultColWidth="8.85546875" defaultRowHeight="12.75" x14ac:dyDescent="0.2"/>
  <cols>
    <col min="1" max="1" width="13.7109375" style="36" customWidth="1"/>
    <col min="2" max="2" width="70.28515625" style="29" customWidth="1"/>
    <col min="3" max="3" width="30.7109375" style="29" customWidth="1"/>
    <col min="4" max="4" width="10.28515625" style="29" customWidth="1"/>
    <col min="5" max="16384" width="8.85546875" style="29"/>
  </cols>
  <sheetData>
    <row r="1" spans="1:5" x14ac:dyDescent="0.2">
      <c r="B1" s="28" t="s">
        <v>0</v>
      </c>
    </row>
    <row r="2" spans="1:5" x14ac:dyDescent="0.2">
      <c r="B2" s="37" t="s">
        <v>40</v>
      </c>
    </row>
    <row r="4" spans="1:5" s="40" customFormat="1" ht="15" x14ac:dyDescent="0.25">
      <c r="A4" s="38" t="s">
        <v>41</v>
      </c>
      <c r="B4" s="39"/>
      <c r="C4" s="36"/>
      <c r="D4" s="29"/>
      <c r="E4" s="29"/>
    </row>
    <row r="5" spans="1:5" s="40" customFormat="1" ht="15" customHeight="1" x14ac:dyDescent="0.25">
      <c r="A5" s="38"/>
      <c r="B5" s="41" t="s">
        <v>42</v>
      </c>
      <c r="C5" s="36"/>
      <c r="D5" s="29"/>
      <c r="E5" s="29"/>
    </row>
    <row r="6" spans="1:5" s="40" customFormat="1" ht="15" x14ac:dyDescent="0.25">
      <c r="A6" s="38"/>
      <c r="B6" s="42" t="s">
        <v>441</v>
      </c>
      <c r="C6" s="36"/>
      <c r="D6" s="29"/>
      <c r="E6" s="29"/>
    </row>
    <row r="7" spans="1:5" s="40" customFormat="1" ht="15" x14ac:dyDescent="0.25">
      <c r="A7" s="43" t="s">
        <v>442</v>
      </c>
      <c r="B7" s="44" t="s">
        <v>443</v>
      </c>
      <c r="C7" s="45" t="str">
        <f>+IF(Cabeçalho!B3=0,"","01/01/"&amp;YEAR((Cabeçalho!B3)))</f>
        <v/>
      </c>
      <c r="D7" s="29"/>
      <c r="E7" s="29"/>
    </row>
    <row r="8" spans="1:5" s="40" customFormat="1" ht="15" x14ac:dyDescent="0.25">
      <c r="A8" s="43" t="s">
        <v>444</v>
      </c>
      <c r="B8" s="44" t="s">
        <v>445</v>
      </c>
      <c r="C8" s="46" t="str">
        <f>IF(Cabeçalho!B3=0,"",Cabeçalho!B3)</f>
        <v/>
      </c>
      <c r="D8" s="29"/>
      <c r="E8" s="29"/>
    </row>
    <row r="9" spans="1:5" s="40" customFormat="1" ht="15" x14ac:dyDescent="0.25">
      <c r="A9" s="43" t="s">
        <v>43</v>
      </c>
      <c r="B9" s="42" t="s">
        <v>44</v>
      </c>
      <c r="C9" s="8"/>
      <c r="D9" s="29"/>
      <c r="E9" s="29"/>
    </row>
    <row r="10" spans="1:5" s="40" customFormat="1" ht="15" x14ac:dyDescent="0.25">
      <c r="A10" s="43" t="s">
        <v>45</v>
      </c>
      <c r="B10" s="42" t="s">
        <v>46</v>
      </c>
      <c r="C10" s="10"/>
      <c r="D10" s="29"/>
      <c r="E10" s="29"/>
    </row>
    <row r="11" spans="1:5" s="40" customFormat="1" ht="15" x14ac:dyDescent="0.25">
      <c r="A11" s="43" t="s">
        <v>47</v>
      </c>
      <c r="B11" s="42" t="s">
        <v>48</v>
      </c>
      <c r="C11" s="47" t="str">
        <f>IF(Cabeçalho!B9=0,"",Cabeçalho!B9)</f>
        <v/>
      </c>
      <c r="D11" s="29"/>
      <c r="E11" s="29"/>
    </row>
    <row r="12" spans="1:5" s="40" customFormat="1" ht="15" x14ac:dyDescent="0.25">
      <c r="A12" s="43" t="s">
        <v>49</v>
      </c>
      <c r="B12" s="42" t="s">
        <v>50</v>
      </c>
      <c r="C12" s="33" t="str">
        <f>IF(Cabeçalho!B4=0,"",Cabeçalho!B4)</f>
        <v/>
      </c>
      <c r="D12" s="29"/>
      <c r="E12" s="29"/>
    </row>
    <row r="13" spans="1:5" s="40" customFormat="1" ht="15" x14ac:dyDescent="0.25">
      <c r="A13" s="43" t="s">
        <v>51</v>
      </c>
      <c r="B13" s="42" t="s">
        <v>52</v>
      </c>
      <c r="C13" s="36"/>
      <c r="D13" s="29"/>
      <c r="E13" s="29"/>
    </row>
    <row r="14" spans="1:5" s="40" customFormat="1" ht="15" x14ac:dyDescent="0.25">
      <c r="A14" s="43" t="s">
        <v>53</v>
      </c>
      <c r="B14" s="48" t="s">
        <v>54</v>
      </c>
      <c r="C14" s="8"/>
      <c r="D14" s="29"/>
      <c r="E14" s="29"/>
    </row>
    <row r="15" spans="1:5" s="40" customFormat="1" ht="42" customHeight="1" x14ac:dyDescent="0.25">
      <c r="A15" s="43" t="s">
        <v>55</v>
      </c>
      <c r="B15" s="49" t="s">
        <v>56</v>
      </c>
      <c r="C15" s="8"/>
      <c r="D15" s="29"/>
      <c r="E15" s="29"/>
    </row>
    <row r="16" spans="1:5" s="40" customFormat="1" ht="15" x14ac:dyDescent="0.25">
      <c r="A16" s="43" t="s">
        <v>57</v>
      </c>
      <c r="B16" s="42" t="s">
        <v>58</v>
      </c>
      <c r="C16" s="36"/>
      <c r="D16" s="29"/>
      <c r="E16" s="29"/>
    </row>
    <row r="17" spans="1:5" s="40" customFormat="1" ht="15" x14ac:dyDescent="0.25">
      <c r="A17" s="43"/>
      <c r="B17" s="48" t="s">
        <v>59</v>
      </c>
      <c r="C17" s="8"/>
      <c r="D17" s="29"/>
      <c r="E17" s="29"/>
    </row>
    <row r="18" spans="1:5" s="40" customFormat="1" ht="15" x14ac:dyDescent="0.25">
      <c r="A18" s="43"/>
      <c r="B18" s="48" t="s">
        <v>59</v>
      </c>
      <c r="C18" s="8"/>
      <c r="D18" s="29"/>
      <c r="E18" s="29"/>
    </row>
    <row r="19" spans="1:5" s="40" customFormat="1" ht="15" x14ac:dyDescent="0.25">
      <c r="A19" s="43"/>
      <c r="B19" s="48" t="s">
        <v>59</v>
      </c>
      <c r="C19" s="8"/>
      <c r="D19" s="29"/>
      <c r="E19" s="29"/>
    </row>
    <row r="20" spans="1:5" s="40" customFormat="1" ht="15" x14ac:dyDescent="0.25">
      <c r="A20" s="43"/>
      <c r="B20" s="48" t="s">
        <v>59</v>
      </c>
      <c r="C20" s="8"/>
      <c r="D20" s="29"/>
      <c r="E20" s="29"/>
    </row>
    <row r="21" spans="1:5" s="40" customFormat="1" ht="15" x14ac:dyDescent="0.25">
      <c r="A21" s="43"/>
      <c r="B21" s="42" t="s">
        <v>60</v>
      </c>
      <c r="C21" s="8"/>
      <c r="D21" s="29"/>
      <c r="E21" s="29"/>
    </row>
    <row r="22" spans="1:5" s="40" customFormat="1" ht="15" x14ac:dyDescent="0.25">
      <c r="A22" s="43"/>
      <c r="B22" s="42"/>
      <c r="C22" s="29"/>
      <c r="D22" s="29"/>
      <c r="E22" s="29"/>
    </row>
    <row r="23" spans="1:5" s="40" customFormat="1" ht="15" x14ac:dyDescent="0.25">
      <c r="A23" s="38"/>
      <c r="B23" s="39"/>
      <c r="C23" s="36"/>
      <c r="D23" s="29"/>
      <c r="E23" s="29"/>
    </row>
    <row r="24" spans="1:5" s="40" customFormat="1" ht="15" x14ac:dyDescent="0.25">
      <c r="A24" s="38"/>
      <c r="B24" s="50" t="s">
        <v>61</v>
      </c>
      <c r="C24" s="36"/>
      <c r="D24" s="29"/>
      <c r="E24" s="29"/>
    </row>
    <row r="25" spans="1:5" s="40" customFormat="1" ht="15" x14ac:dyDescent="0.25">
      <c r="A25" s="43" t="s">
        <v>62</v>
      </c>
      <c r="B25" s="39" t="s">
        <v>63</v>
      </c>
      <c r="C25" s="29"/>
      <c r="D25" s="29"/>
      <c r="E25" s="29"/>
    </row>
    <row r="26" spans="1:5" s="40" customFormat="1" ht="15" x14ac:dyDescent="0.25">
      <c r="A26" s="43"/>
      <c r="B26" s="51" t="s">
        <v>59</v>
      </c>
      <c r="C26" s="52" t="s">
        <v>64</v>
      </c>
      <c r="D26" s="29"/>
      <c r="E26" s="29"/>
    </row>
    <row r="27" spans="1:5" s="40" customFormat="1" ht="15" x14ac:dyDescent="0.25">
      <c r="A27" s="43"/>
      <c r="B27" s="8"/>
      <c r="C27" s="8"/>
      <c r="D27" s="29"/>
      <c r="E27" s="29"/>
    </row>
    <row r="28" spans="1:5" s="40" customFormat="1" ht="15" x14ac:dyDescent="0.25">
      <c r="A28" s="43"/>
      <c r="B28" s="8"/>
      <c r="C28" s="8"/>
      <c r="D28" s="29"/>
      <c r="E28" s="29"/>
    </row>
    <row r="29" spans="1:5" s="40" customFormat="1" ht="15" x14ac:dyDescent="0.25">
      <c r="A29" s="43"/>
      <c r="B29" s="8"/>
      <c r="C29" s="8"/>
      <c r="D29" s="29"/>
      <c r="E29" s="29"/>
    </row>
    <row r="30" spans="1:5" s="40" customFormat="1" ht="15" x14ac:dyDescent="0.25">
      <c r="A30" s="43"/>
      <c r="B30" s="8"/>
      <c r="C30" s="8"/>
      <c r="D30" s="29"/>
      <c r="E30" s="29"/>
    </row>
    <row r="31" spans="1:5" s="40" customFormat="1" ht="15" x14ac:dyDescent="0.25">
      <c r="A31" s="43"/>
      <c r="B31" s="8"/>
      <c r="C31" s="8"/>
      <c r="D31" s="29"/>
      <c r="E31" s="29"/>
    </row>
    <row r="32" spans="1:5" s="40" customFormat="1" ht="15" x14ac:dyDescent="0.25">
      <c r="A32" s="43"/>
      <c r="B32" s="8"/>
      <c r="C32" s="8"/>
      <c r="D32" s="29"/>
      <c r="E32" s="29"/>
    </row>
    <row r="33" spans="1:7" s="40" customFormat="1" ht="15" x14ac:dyDescent="0.25">
      <c r="A33" s="43"/>
      <c r="B33" s="8"/>
      <c r="C33" s="8"/>
      <c r="D33" s="29"/>
      <c r="E33" s="29"/>
    </row>
    <row r="34" spans="1:7" s="40" customFormat="1" ht="15" x14ac:dyDescent="0.25">
      <c r="A34" s="43"/>
      <c r="B34" s="8"/>
      <c r="C34" s="8"/>
      <c r="D34" s="29"/>
      <c r="E34" s="29"/>
    </row>
    <row r="35" spans="1:7" s="40" customFormat="1" ht="15" x14ac:dyDescent="0.25">
      <c r="A35" s="43"/>
      <c r="B35" s="8"/>
      <c r="C35" s="8"/>
      <c r="D35" s="29"/>
      <c r="E35" s="29"/>
    </row>
    <row r="36" spans="1:7" s="40" customFormat="1" ht="15" x14ac:dyDescent="0.25">
      <c r="A36" s="43"/>
      <c r="B36" s="8"/>
      <c r="C36" s="8"/>
      <c r="D36" s="29"/>
      <c r="E36" s="29"/>
    </row>
    <row r="37" spans="1:7" s="40" customFormat="1" ht="15" x14ac:dyDescent="0.25">
      <c r="A37" s="43"/>
      <c r="B37" s="8"/>
      <c r="C37" s="8"/>
      <c r="D37" s="29"/>
      <c r="E37" s="29"/>
    </row>
    <row r="38" spans="1:7" s="40" customFormat="1" ht="15" x14ac:dyDescent="0.25">
      <c r="A38" s="43"/>
      <c r="B38" s="8"/>
      <c r="C38" s="8"/>
      <c r="D38" s="29"/>
      <c r="E38" s="29"/>
    </row>
    <row r="39" spans="1:7" s="40" customFormat="1" ht="15" x14ac:dyDescent="0.25">
      <c r="A39" s="43"/>
      <c r="B39" s="8"/>
      <c r="C39" s="8"/>
      <c r="D39" s="29"/>
      <c r="E39" s="29"/>
    </row>
    <row r="40" spans="1:7" s="40" customFormat="1" ht="15" x14ac:dyDescent="0.25">
      <c r="A40" s="43"/>
      <c r="B40" s="8"/>
      <c r="C40" s="8"/>
      <c r="D40" s="29"/>
      <c r="E40" s="29"/>
    </row>
    <row r="41" spans="1:7" s="40" customFormat="1" ht="15" x14ac:dyDescent="0.25">
      <c r="A41" s="43"/>
      <c r="B41" s="8"/>
      <c r="C41" s="8"/>
      <c r="D41" s="29"/>
      <c r="E41" s="29"/>
    </row>
    <row r="42" spans="1:7" s="40" customFormat="1" ht="15" x14ac:dyDescent="0.25">
      <c r="A42" s="36"/>
      <c r="B42" s="29"/>
      <c r="C42" s="29"/>
      <c r="D42" s="29"/>
      <c r="E42" s="29"/>
      <c r="G42" s="29"/>
    </row>
    <row r="43" spans="1:7" s="40" customFormat="1" ht="15" x14ac:dyDescent="0.25">
      <c r="A43" s="43" t="s">
        <v>65</v>
      </c>
      <c r="B43" s="39" t="s">
        <v>66</v>
      </c>
      <c r="C43" s="29"/>
      <c r="D43" s="29"/>
      <c r="E43" s="29"/>
      <c r="G43" s="62" t="s">
        <v>67</v>
      </c>
    </row>
    <row r="44" spans="1:7" s="40" customFormat="1" ht="15" x14ac:dyDescent="0.25">
      <c r="A44" s="43"/>
      <c r="B44" s="51" t="s">
        <v>59</v>
      </c>
      <c r="C44" s="52" t="s">
        <v>68</v>
      </c>
      <c r="D44" s="29"/>
      <c r="E44" s="29"/>
      <c r="G44" s="62" t="s">
        <v>69</v>
      </c>
    </row>
    <row r="45" spans="1:7" s="40" customFormat="1" ht="15" x14ac:dyDescent="0.25">
      <c r="A45" s="43"/>
      <c r="B45" s="8"/>
      <c r="C45" s="8"/>
      <c r="D45" s="29"/>
      <c r="E45" s="29"/>
      <c r="G45" s="62" t="s">
        <v>70</v>
      </c>
    </row>
    <row r="46" spans="1:7" s="40" customFormat="1" ht="15" x14ac:dyDescent="0.25">
      <c r="A46" s="43"/>
      <c r="B46" s="8"/>
      <c r="C46" s="8"/>
      <c r="D46" s="29"/>
      <c r="E46" s="29"/>
    </row>
    <row r="47" spans="1:7" s="40" customFormat="1" ht="15" x14ac:dyDescent="0.25">
      <c r="A47" s="43"/>
      <c r="B47" s="8"/>
      <c r="C47" s="8"/>
      <c r="D47" s="29"/>
      <c r="E47" s="29"/>
    </row>
    <row r="48" spans="1:7" s="40" customFormat="1" ht="15" x14ac:dyDescent="0.25">
      <c r="A48" s="43"/>
      <c r="B48" s="8"/>
      <c r="C48" s="8"/>
      <c r="D48" s="29"/>
      <c r="E48" s="29"/>
    </row>
    <row r="49" spans="1:5" s="40" customFormat="1" ht="15" x14ac:dyDescent="0.25">
      <c r="A49" s="43"/>
      <c r="B49" s="8"/>
      <c r="C49" s="8"/>
      <c r="D49" s="29"/>
      <c r="E49" s="29"/>
    </row>
    <row r="50" spans="1:5" s="40" customFormat="1" ht="15" x14ac:dyDescent="0.25">
      <c r="A50" s="43"/>
      <c r="B50" s="29"/>
      <c r="C50" s="29"/>
      <c r="D50" s="29"/>
      <c r="E50" s="29"/>
    </row>
    <row r="51" spans="1:5" s="40" customFormat="1" ht="15" x14ac:dyDescent="0.25">
      <c r="A51" s="43" t="s">
        <v>71</v>
      </c>
      <c r="B51" s="39" t="s">
        <v>72</v>
      </c>
      <c r="C51" s="11"/>
      <c r="D51" s="29"/>
      <c r="E51" s="29"/>
    </row>
    <row r="52" spans="1:5" s="40" customFormat="1" ht="15" x14ac:dyDescent="0.25">
      <c r="A52" s="43"/>
      <c r="B52" s="39"/>
      <c r="C52" s="29"/>
      <c r="D52" s="29"/>
      <c r="E52" s="29"/>
    </row>
    <row r="53" spans="1:5" s="40" customFormat="1" ht="15" x14ac:dyDescent="0.25">
      <c r="A53" s="36"/>
      <c r="B53" s="53" t="s">
        <v>73</v>
      </c>
      <c r="C53" s="36"/>
      <c r="D53" s="29"/>
      <c r="E53" s="29"/>
    </row>
    <row r="54" spans="1:5" s="40" customFormat="1" ht="15" x14ac:dyDescent="0.25">
      <c r="A54" s="43" t="s">
        <v>74</v>
      </c>
      <c r="B54" s="54" t="s">
        <v>75</v>
      </c>
      <c r="C54" s="2"/>
      <c r="D54" s="29"/>
      <c r="E54" s="29"/>
    </row>
    <row r="55" spans="1:5" s="40" customFormat="1" ht="15" x14ac:dyDescent="0.25">
      <c r="A55" s="43" t="s">
        <v>76</v>
      </c>
      <c r="B55" s="54" t="s">
        <v>77</v>
      </c>
      <c r="C55" s="2"/>
      <c r="D55" s="29"/>
      <c r="E55" s="29"/>
    </row>
    <row r="56" spans="1:5" s="40" customFormat="1" ht="15" x14ac:dyDescent="0.25">
      <c r="A56" s="43" t="s">
        <v>78</v>
      </c>
      <c r="B56" s="54" t="s">
        <v>79</v>
      </c>
      <c r="C56" s="29"/>
      <c r="D56" s="29"/>
      <c r="E56" s="29"/>
    </row>
    <row r="57" spans="1:5" s="40" customFormat="1" ht="15" x14ac:dyDescent="0.25">
      <c r="A57" s="43"/>
      <c r="B57" s="48" t="s">
        <v>80</v>
      </c>
      <c r="C57" s="20"/>
      <c r="D57" s="29"/>
      <c r="E57" s="29"/>
    </row>
    <row r="58" spans="1:5" s="40" customFormat="1" ht="15" x14ac:dyDescent="0.25">
      <c r="A58" s="43"/>
      <c r="B58" s="48" t="s">
        <v>81</v>
      </c>
      <c r="C58" s="20"/>
      <c r="D58" s="29"/>
      <c r="E58" s="29"/>
    </row>
    <row r="59" spans="1:5" s="40" customFormat="1" ht="15" x14ac:dyDescent="0.25">
      <c r="A59" s="43"/>
      <c r="B59" s="48" t="s">
        <v>82</v>
      </c>
      <c r="C59" s="20"/>
      <c r="D59" s="29"/>
      <c r="E59" s="29"/>
    </row>
    <row r="60" spans="1:5" s="40" customFormat="1" ht="15" x14ac:dyDescent="0.25">
      <c r="A60" s="43"/>
      <c r="B60" s="48" t="s">
        <v>83</v>
      </c>
      <c r="C60" s="20"/>
      <c r="D60" s="29"/>
      <c r="E60" s="29"/>
    </row>
    <row r="61" spans="1:5" s="40" customFormat="1" ht="15" x14ac:dyDescent="0.25">
      <c r="A61" s="43"/>
      <c r="B61" s="48" t="s">
        <v>84</v>
      </c>
      <c r="C61" s="20"/>
      <c r="D61" s="29"/>
      <c r="E61" s="29"/>
    </row>
    <row r="62" spans="1:5" s="40" customFormat="1" ht="25.5" x14ac:dyDescent="0.25">
      <c r="A62" s="43" t="s">
        <v>85</v>
      </c>
      <c r="B62" s="54" t="s">
        <v>86</v>
      </c>
      <c r="C62" s="2"/>
      <c r="D62" s="29"/>
      <c r="E62" s="29"/>
    </row>
    <row r="63" spans="1:5" s="40" customFormat="1" ht="25.5" x14ac:dyDescent="0.25">
      <c r="A63" s="43" t="s">
        <v>85</v>
      </c>
      <c r="B63" s="54" t="s">
        <v>87</v>
      </c>
      <c r="C63" s="2"/>
      <c r="D63" s="29"/>
      <c r="E63" s="29"/>
    </row>
    <row r="64" spans="1:5" x14ac:dyDescent="0.2">
      <c r="A64" s="43"/>
      <c r="B64" s="42"/>
      <c r="C64" s="36"/>
    </row>
    <row r="65" spans="1:6" s="40" customFormat="1" ht="15" x14ac:dyDescent="0.25">
      <c r="A65" s="43"/>
      <c r="B65" s="53" t="s">
        <v>88</v>
      </c>
      <c r="C65" s="36"/>
      <c r="D65" s="29"/>
      <c r="E65" s="29"/>
    </row>
    <row r="66" spans="1:6" s="40" customFormat="1" ht="15" x14ac:dyDescent="0.25">
      <c r="A66" s="43" t="s">
        <v>89</v>
      </c>
      <c r="B66" s="55" t="s">
        <v>90</v>
      </c>
      <c r="C66" s="56" t="s">
        <v>91</v>
      </c>
      <c r="D66" s="29"/>
      <c r="E66" s="29"/>
    </row>
    <row r="67" spans="1:6" x14ac:dyDescent="0.2">
      <c r="A67" s="43"/>
      <c r="B67" s="9"/>
      <c r="C67" s="20"/>
    </row>
    <row r="68" spans="1:6" x14ac:dyDescent="0.2">
      <c r="A68" s="43"/>
      <c r="B68" s="9"/>
      <c r="C68" s="20"/>
    </row>
    <row r="69" spans="1:6" x14ac:dyDescent="0.2">
      <c r="A69" s="43"/>
      <c r="B69" s="9"/>
      <c r="C69" s="20"/>
    </row>
    <row r="70" spans="1:6" x14ac:dyDescent="0.2">
      <c r="A70" s="43"/>
      <c r="B70" s="9"/>
      <c r="C70" s="20"/>
    </row>
    <row r="71" spans="1:6" s="40" customFormat="1" ht="15" x14ac:dyDescent="0.25">
      <c r="A71" s="43"/>
      <c r="B71" s="9"/>
      <c r="C71" s="20"/>
      <c r="D71" s="29"/>
      <c r="E71" s="29"/>
    </row>
    <row r="72" spans="1:6" x14ac:dyDescent="0.2">
      <c r="A72" s="43"/>
      <c r="B72" s="9"/>
      <c r="C72" s="20"/>
    </row>
    <row r="73" spans="1:6" x14ac:dyDescent="0.2">
      <c r="A73" s="43"/>
      <c r="B73" s="9"/>
      <c r="C73" s="20"/>
    </row>
    <row r="74" spans="1:6" x14ac:dyDescent="0.2">
      <c r="A74" s="43"/>
      <c r="B74" s="9"/>
      <c r="C74" s="20"/>
    </row>
    <row r="75" spans="1:6" x14ac:dyDescent="0.2">
      <c r="A75" s="43"/>
      <c r="B75" s="9"/>
      <c r="C75" s="20"/>
    </row>
    <row r="76" spans="1:6" s="40" customFormat="1" ht="15" x14ac:dyDescent="0.25">
      <c r="A76" s="43"/>
      <c r="B76" s="9"/>
      <c r="C76" s="20"/>
      <c r="D76" s="29"/>
      <c r="E76" s="29"/>
    </row>
    <row r="77" spans="1:6" x14ac:dyDescent="0.2">
      <c r="B77" s="9"/>
      <c r="C77" s="20"/>
      <c r="F77" s="57"/>
    </row>
    <row r="78" spans="1:6" x14ac:dyDescent="0.2">
      <c r="B78" s="9"/>
      <c r="C78" s="20"/>
    </row>
    <row r="79" spans="1:6" x14ac:dyDescent="0.2">
      <c r="B79" s="9"/>
      <c r="C79" s="20"/>
    </row>
    <row r="80" spans="1:6" x14ac:dyDescent="0.2">
      <c r="B80" s="9"/>
      <c r="C80" s="20"/>
    </row>
    <row r="81" spans="2:7" x14ac:dyDescent="0.2">
      <c r="B81" s="7"/>
      <c r="C81" s="20"/>
      <c r="F81" s="57"/>
    </row>
    <row r="82" spans="2:7" x14ac:dyDescent="0.2">
      <c r="B82" s="7"/>
      <c r="C82" s="20"/>
    </row>
    <row r="83" spans="2:7" x14ac:dyDescent="0.2">
      <c r="B83" s="7"/>
      <c r="C83" s="20"/>
      <c r="F83" s="57"/>
    </row>
    <row r="84" spans="2:7" x14ac:dyDescent="0.2">
      <c r="B84" s="7"/>
      <c r="C84" s="20"/>
      <c r="F84" s="57"/>
    </row>
    <row r="85" spans="2:7" x14ac:dyDescent="0.2">
      <c r="B85" s="7"/>
      <c r="C85" s="20"/>
      <c r="F85" s="57"/>
    </row>
    <row r="86" spans="2:7" x14ac:dyDescent="0.2">
      <c r="B86" s="7"/>
      <c r="C86" s="20"/>
      <c r="F86" s="57"/>
    </row>
    <row r="87" spans="2:7" x14ac:dyDescent="0.2">
      <c r="B87" s="7"/>
      <c r="C87" s="20"/>
      <c r="F87" s="57"/>
    </row>
    <row r="88" spans="2:7" x14ac:dyDescent="0.2">
      <c r="B88" s="7"/>
      <c r="C88" s="20"/>
      <c r="F88" s="57"/>
    </row>
    <row r="89" spans="2:7" x14ac:dyDescent="0.2">
      <c r="B89" s="7"/>
      <c r="C89" s="20"/>
      <c r="F89" s="57"/>
    </row>
    <row r="90" spans="2:7" x14ac:dyDescent="0.2">
      <c r="B90" s="7"/>
      <c r="C90" s="20"/>
      <c r="F90" s="57"/>
    </row>
    <row r="91" spans="2:7" x14ac:dyDescent="0.2">
      <c r="B91" s="7"/>
      <c r="C91" s="20"/>
      <c r="F91" s="57"/>
    </row>
    <row r="92" spans="2:7" x14ac:dyDescent="0.2">
      <c r="B92" s="7"/>
      <c r="C92" s="20"/>
      <c r="F92" s="57"/>
    </row>
    <row r="93" spans="2:7" x14ac:dyDescent="0.2">
      <c r="B93" s="7"/>
      <c r="C93" s="20"/>
      <c r="F93" s="57"/>
    </row>
    <row r="94" spans="2:7" x14ac:dyDescent="0.2">
      <c r="B94" s="7"/>
      <c r="C94" s="20"/>
      <c r="F94" s="57"/>
      <c r="G94" s="58"/>
    </row>
    <row r="95" spans="2:7" ht="15" customHeight="1" x14ac:dyDescent="0.2">
      <c r="B95" s="7"/>
      <c r="C95" s="20"/>
    </row>
    <row r="96" spans="2:7" x14ac:dyDescent="0.2">
      <c r="B96" s="7"/>
      <c r="C96" s="20"/>
    </row>
    <row r="97" spans="2:6" x14ac:dyDescent="0.2">
      <c r="B97" s="7"/>
      <c r="C97" s="20"/>
    </row>
    <row r="98" spans="2:6" x14ac:dyDescent="0.2">
      <c r="B98" s="7"/>
      <c r="C98" s="20"/>
      <c r="F98" s="57"/>
    </row>
    <row r="99" spans="2:6" x14ac:dyDescent="0.2">
      <c r="B99" s="7"/>
      <c r="C99" s="20"/>
      <c r="F99" s="57"/>
    </row>
    <row r="100" spans="2:6" x14ac:dyDescent="0.2">
      <c r="B100" s="7"/>
      <c r="C100" s="20"/>
      <c r="F100" s="57"/>
    </row>
    <row r="101" spans="2:6" x14ac:dyDescent="0.2">
      <c r="B101" s="7"/>
      <c r="C101" s="20"/>
      <c r="F101" s="57"/>
    </row>
    <row r="102" spans="2:6" x14ac:dyDescent="0.2">
      <c r="B102" s="7"/>
      <c r="C102" s="20"/>
    </row>
    <row r="103" spans="2:6" x14ac:dyDescent="0.2">
      <c r="B103" s="7"/>
      <c r="C103" s="20"/>
    </row>
    <row r="104" spans="2:6" x14ac:dyDescent="0.2">
      <c r="B104" s="7"/>
      <c r="C104" s="20"/>
      <c r="F104" s="57"/>
    </row>
    <row r="105" spans="2:6" x14ac:dyDescent="0.2">
      <c r="B105" s="7"/>
      <c r="C105" s="20"/>
      <c r="F105" s="57"/>
    </row>
    <row r="106" spans="2:6" x14ac:dyDescent="0.2">
      <c r="B106" s="7"/>
      <c r="C106" s="20"/>
      <c r="F106" s="57"/>
    </row>
    <row r="107" spans="2:6" x14ac:dyDescent="0.2">
      <c r="B107" s="7"/>
      <c r="C107" s="20"/>
      <c r="F107" s="57"/>
    </row>
    <row r="108" spans="2:6" x14ac:dyDescent="0.2">
      <c r="B108" s="7"/>
      <c r="C108" s="20"/>
      <c r="F108" s="57"/>
    </row>
    <row r="109" spans="2:6" x14ac:dyDescent="0.2">
      <c r="B109" s="59"/>
      <c r="F109" s="57"/>
    </row>
    <row r="110" spans="2:6" x14ac:dyDescent="0.2">
      <c r="B110" s="61" t="s">
        <v>92</v>
      </c>
      <c r="F110" s="57"/>
    </row>
    <row r="111" spans="2:6" ht="15" customHeight="1" x14ac:dyDescent="0.2">
      <c r="B111" s="62" t="s">
        <v>93</v>
      </c>
    </row>
    <row r="112" spans="2:6" x14ac:dyDescent="0.2">
      <c r="B112" s="63" t="s">
        <v>94</v>
      </c>
    </row>
    <row r="113" spans="2:6" ht="15" x14ac:dyDescent="0.25">
      <c r="B113" s="60"/>
      <c r="F113" s="57"/>
    </row>
    <row r="114" spans="2:6" ht="15" x14ac:dyDescent="0.25">
      <c r="B114" s="60"/>
      <c r="F114" s="57"/>
    </row>
  </sheetData>
  <sheetProtection algorithmName="SHA-512" hashValue="+ycnF+fcEdh1yWtwnIbxtm6ExLHxlRy9HMBc9WFaQM88X1lo3J/JMKsx7qwkUNqlVNvZTL132iKKLuT5HEQtUg==" saltValue="/G8pjsA8If7o7zQLbGQTOA==" spinCount="100000" sheet="1" objects="1" scenarios="1"/>
  <dataValidations disablePrompts="1" count="13">
    <dataValidation type="whole" operator="greaterThanOrEqual" allowBlank="1" showInputMessage="1" showErrorMessage="1" error="Esta célula deverá conter um valor inteiro maior ou igual a zero" sqref="C113:C114" xr:uid="{45E3EF93-A5E2-419F-8430-0016DD7E1BAF}">
      <formula1>0</formula1>
    </dataValidation>
    <dataValidation type="list" allowBlank="1" showInputMessage="1" showErrorMessage="1" sqref="C57:C61" xr:uid="{C7F7FDC9-5184-4CEA-9F6B-6DF245CC4563}">
      <formula1>"Sim,Não"</formula1>
    </dataValidation>
    <dataValidation type="whole" operator="greaterThanOrEqual" allowBlank="1" showInputMessage="1" showErrorMessage="1" error="Esta célula deverá conter um valor inteiro positivo" sqref="C51" xr:uid="{5EAC0FBF-6E3F-4A9A-A439-AA44D50BE6FD}">
      <formula1>0</formula1>
    </dataValidation>
    <dataValidation type="list" allowBlank="1" showInputMessage="1" showErrorMessage="1" sqref="B67:B108" xr:uid="{7A7200BD-BA42-4BC7-A84D-582DB0605F45}">
      <formula1>$B$110:$B$112</formula1>
    </dataValidation>
    <dataValidation type="whole" allowBlank="1" showInputMessage="1" showErrorMessage="1" error="Esta célula deverá conter um valor inteiro com nove dígitos" sqref="C10" xr:uid="{32D5C5B7-F450-4835-87D3-ADBA40DF31EE}">
      <formula1>100000000</formula1>
      <formula2>999999999</formula2>
    </dataValidation>
    <dataValidation type="list" operator="greaterThanOrEqual" allowBlank="1" showInputMessage="1" showErrorMessage="1" error="Esta célula deverá conter um valor inteiro maior ou igual a zero" sqref="C45:C49" xr:uid="{4A76C8FA-B4F2-4160-A330-154B8273416A}">
      <formula1>$G$43:$G$45</formula1>
    </dataValidation>
    <dataValidation type="decimal" allowBlank="1" showInputMessage="1" showErrorMessage="1" error="Esta célula deverá conter um valor numérico" sqref="C54:C55 C62:C63" xr:uid="{BCAB03B6-0CDF-4517-A079-A54D1CD6570C}">
      <formula1>-9999999999999990000</formula1>
      <formula2>9999999999999990000</formula2>
    </dataValidation>
    <dataValidation operator="equal" allowBlank="1" showInputMessage="1" showErrorMessage="1" errorTitle="LEI" error="Esta célula deverá conter um código com 20 caracteres" sqref="C11:C12" xr:uid="{10672B49-7F0F-46A0-B014-EFD26FB58F9C}"/>
    <dataValidation type="textLength" operator="equal" allowBlank="1" showInputMessage="1" showErrorMessage="1" error="Esta célula deverá conter um código ISO 3166-1 alpha 3" sqref="C67:C108" xr:uid="{D9FF0B44-EA74-4885-B93F-7E648538DCBD}">
      <formula1>3</formula1>
    </dataValidation>
    <dataValidation type="textLength" operator="lessThanOrEqual" allowBlank="1" showInputMessage="1" showErrorMessage="1" error="Este campo não pode exceder 100 caracteres." sqref="C9 C14:C15 B45:B49 C17:C19 B27:B40" xr:uid="{08213DA0-678A-487B-93D8-4CEE14620A66}">
      <formula1>100</formula1>
    </dataValidation>
    <dataValidation type="textLength" operator="lessThanOrEqual" allowBlank="1" showInputMessage="1" showErrorMessage="1" error="Este campo não pode exceder 50 caracteres." sqref="C21 C27:C40" xr:uid="{38AE0A99-40C6-40AB-B811-7E7721A182D1}">
      <formula1>50</formula1>
    </dataValidation>
    <dataValidation type="textLength" operator="lessThanOrEqual" allowBlank="1" showInputMessage="1" showErrorMessage="1" error="Este campo não pode exceder 1000 caracteres." sqref="C20 B41" xr:uid="{87E690F6-CFEC-4D91-8FDF-BF0D2B9316EC}">
      <formula1>1000</formula1>
    </dataValidation>
    <dataValidation type="textLength" operator="lessThanOrEqual" allowBlank="1" showInputMessage="1" showErrorMessage="1" error="Este campo não pode exceder 500 caracteres." sqref="C41" xr:uid="{9BEF882C-EB3F-4D02-817F-7430D0285586}">
      <formula1>500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71E7-5D71-4E81-9579-26FA22A473E9}">
  <dimension ref="A1:M8"/>
  <sheetViews>
    <sheetView showGridLines="0" workbookViewId="0"/>
  </sheetViews>
  <sheetFormatPr defaultColWidth="8.85546875" defaultRowHeight="12.75" x14ac:dyDescent="0.2"/>
  <cols>
    <col min="1" max="1" width="8.85546875" style="29"/>
    <col min="2" max="2" width="73.85546875" style="29" customWidth="1"/>
    <col min="3" max="3" width="13.42578125" style="29" customWidth="1"/>
    <col min="4" max="16384" width="8.85546875" style="29"/>
  </cols>
  <sheetData>
    <row r="1" spans="1:13" x14ac:dyDescent="0.2">
      <c r="B1" s="28" t="s">
        <v>0</v>
      </c>
    </row>
    <row r="2" spans="1:13" x14ac:dyDescent="0.2">
      <c r="B2" s="37" t="s">
        <v>412</v>
      </c>
    </row>
    <row r="4" spans="1:13" x14ac:dyDescent="0.2">
      <c r="A4" s="38" t="s">
        <v>41</v>
      </c>
      <c r="B4" s="35" t="s">
        <v>413</v>
      </c>
    </row>
    <row r="5" spans="1:13" ht="120" customHeight="1" x14ac:dyDescent="0.2">
      <c r="A5" s="70" t="s">
        <v>414</v>
      </c>
      <c r="B5" s="129" t="s">
        <v>415</v>
      </c>
      <c r="C5" s="159"/>
      <c r="D5" s="162"/>
      <c r="E5" s="162"/>
      <c r="F5" s="162"/>
      <c r="G5" s="162"/>
      <c r="H5" s="162"/>
      <c r="I5" s="162"/>
      <c r="J5" s="162"/>
      <c r="K5" s="162"/>
      <c r="L5" s="162"/>
      <c r="M5" s="162"/>
    </row>
    <row r="7" spans="1:13" x14ac:dyDescent="0.2">
      <c r="B7" s="35" t="s">
        <v>416</v>
      </c>
    </row>
    <row r="8" spans="1:13" ht="120" customHeight="1" x14ac:dyDescent="0.2">
      <c r="A8" s="70" t="s">
        <v>417</v>
      </c>
      <c r="B8" s="121" t="s">
        <v>418</v>
      </c>
      <c r="C8" s="159"/>
      <c r="D8" s="162"/>
      <c r="E8" s="162"/>
      <c r="F8" s="162"/>
      <c r="G8" s="162"/>
      <c r="H8" s="162"/>
      <c r="I8" s="162"/>
      <c r="J8" s="162"/>
      <c r="K8" s="162"/>
      <c r="L8" s="162"/>
      <c r="M8" s="162"/>
    </row>
  </sheetData>
  <sheetProtection algorithmName="SHA-512" hashValue="RPBA8ORvpbUvaBPfI8Uk6K3yZM9jz6ZsnmUb1fdAipZZ98B25C/7UWqW3LgiDjghv0KFJSkq3eDxjz8oI/y5GA==" saltValue="ID10V26ACZOqMRb60HhGzw==" spinCount="100000" sheet="1" objects="1" scenarios="1"/>
  <mergeCells count="2">
    <mergeCell ref="C5:M5"/>
    <mergeCell ref="C8:M8"/>
  </mergeCells>
  <dataValidations count="1">
    <dataValidation type="textLength" operator="lessThanOrEqual" allowBlank="1" showInputMessage="1" showErrorMessage="1" error="Este campo não pode exceder 1000 caracteres." sqref="C5:M5 C8:M8" xr:uid="{4FA85666-6C29-44D0-8993-66F76E246159}">
      <formula1>1000</formula1>
    </dataValidation>
  </dataValidation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F00-AB85-44DB-830E-6A5829492816}">
  <dimension ref="A1:G14"/>
  <sheetViews>
    <sheetView showGridLines="0" topLeftCell="E1" workbookViewId="0">
      <selection activeCell="E1" sqref="E1"/>
    </sheetView>
  </sheetViews>
  <sheetFormatPr defaultColWidth="9.140625" defaultRowHeight="12.75" x14ac:dyDescent="0.25"/>
  <cols>
    <col min="1" max="1" width="8.28515625" style="142" hidden="1" customWidth="1"/>
    <col min="2" max="2" width="8.85546875" style="142" hidden="1" customWidth="1"/>
    <col min="3" max="3" width="10.85546875" style="142" hidden="1" customWidth="1"/>
    <col min="4" max="4" width="10.28515625" style="142" hidden="1" customWidth="1"/>
    <col min="5" max="5" width="75.7109375" style="143" customWidth="1"/>
    <col min="6" max="6" width="8.7109375" style="142" customWidth="1"/>
    <col min="7" max="7" width="21.7109375" style="142" customWidth="1"/>
    <col min="8" max="16384" width="9.140625" style="142"/>
  </cols>
  <sheetData>
    <row r="1" spans="1:7" s="139" customFormat="1" x14ac:dyDescent="0.25">
      <c r="A1" s="137" t="s">
        <v>419</v>
      </c>
      <c r="B1" s="137" t="s">
        <v>420</v>
      </c>
      <c r="C1" s="137" t="s">
        <v>421</v>
      </c>
      <c r="D1" s="137" t="s">
        <v>422</v>
      </c>
      <c r="E1" s="138" t="s">
        <v>423</v>
      </c>
      <c r="F1" s="137" t="s">
        <v>424</v>
      </c>
      <c r="G1" s="137" t="s">
        <v>425</v>
      </c>
    </row>
    <row r="2" spans="1:7" ht="51" x14ac:dyDescent="0.25">
      <c r="A2" s="140"/>
      <c r="B2" s="140"/>
      <c r="C2" s="140"/>
      <c r="D2" s="140"/>
      <c r="E2" s="141" t="s">
        <v>426</v>
      </c>
      <c r="F2" s="140">
        <f>+IF(AND('Info Institucional'!C14&lt;&gt;0,'Info Institucional'!C15&lt;&gt;0),1,0)</f>
        <v>0</v>
      </c>
      <c r="G2" s="140" t="str">
        <f>+IF(F2=1,"Erro","")</f>
        <v/>
      </c>
    </row>
    <row r="3" spans="1:7" ht="38.25" x14ac:dyDescent="0.25">
      <c r="A3" s="140"/>
      <c r="B3" s="140"/>
      <c r="C3" s="140"/>
      <c r="D3" s="140"/>
      <c r="E3" s="141" t="s">
        <v>427</v>
      </c>
      <c r="F3" s="140">
        <f>+IF(AND('DC - Controlo'!C15="Autónoma",'DC - Controlo'!C16&lt;&gt;0),1,0)</f>
        <v>0</v>
      </c>
      <c r="G3" s="140"/>
    </row>
    <row r="4" spans="1:7" ht="38.25" x14ac:dyDescent="0.25">
      <c r="A4" s="140"/>
      <c r="B4" s="140"/>
      <c r="C4" s="140"/>
      <c r="D4" s="140"/>
      <c r="E4" s="141" t="s">
        <v>428</v>
      </c>
      <c r="F4" s="140">
        <f>+IF(AND('DC - Controlo'!C15="Cumulada",'DC - Controlo'!C16=0),1,0)</f>
        <v>0</v>
      </c>
      <c r="G4" s="140"/>
    </row>
    <row r="5" spans="1:7" ht="51" x14ac:dyDescent="0.25">
      <c r="A5" s="140"/>
      <c r="B5" s="140"/>
      <c r="C5" s="140"/>
      <c r="D5" s="140"/>
      <c r="E5" s="141" t="s">
        <v>429</v>
      </c>
      <c r="F5" s="140">
        <f>+IF('DC - Controlo'!C18&gt;'DC - Controlo'!C17,1,0)</f>
        <v>0</v>
      </c>
      <c r="G5" s="140" t="str">
        <f>+IF(F5=1,"Erro","")</f>
        <v/>
      </c>
    </row>
    <row r="6" spans="1:7" ht="25.5" x14ac:dyDescent="0.25">
      <c r="A6" s="140"/>
      <c r="B6" s="140"/>
      <c r="C6" s="140"/>
      <c r="D6" s="140"/>
      <c r="E6" s="141" t="s">
        <v>430</v>
      </c>
      <c r="F6" s="140">
        <f>+IF(AND('DC - Controlo'!C23="Não",COUNTA('DC - Controlo'!C26:C36,'DC - Controlo'!D26:D35,'DC - Controlo'!C24)&gt;0),1,0)</f>
        <v>0</v>
      </c>
      <c r="G6" s="140" t="str">
        <f t="shared" ref="G6:G14" si="0">+IF(F6=1,"Erro","")</f>
        <v/>
      </c>
    </row>
    <row r="7" spans="1:7" ht="51" x14ac:dyDescent="0.25">
      <c r="A7" s="140"/>
      <c r="B7" s="140"/>
      <c r="C7" s="140"/>
      <c r="D7" s="140"/>
      <c r="E7" s="141" t="s">
        <v>431</v>
      </c>
      <c r="F7" s="140">
        <f>+IF(AND('DC - Controlo'!C24="Não",COUNTA('DC - Controlo'!C26:C36,'DC - Controlo'!D26:D35)&gt;0),1,0)</f>
        <v>0</v>
      </c>
      <c r="G7" s="140" t="str">
        <f t="shared" si="0"/>
        <v/>
      </c>
    </row>
    <row r="8" spans="1:7" ht="38.25" x14ac:dyDescent="0.25">
      <c r="A8" s="140"/>
      <c r="B8" s="140"/>
      <c r="C8" s="140"/>
      <c r="D8" s="140"/>
      <c r="E8" s="141" t="s">
        <v>434</v>
      </c>
      <c r="F8" s="140">
        <f>+IF(AND('DC - Controlo'!C59="Não",COUNTA('DC - Controlo'!C61:C64)&gt;0),1,0)</f>
        <v>0</v>
      </c>
      <c r="G8" s="140" t="str">
        <f>+IF(F8=1,"Erro","")</f>
        <v/>
      </c>
    </row>
    <row r="9" spans="1:7" ht="38.25" x14ac:dyDescent="0.25">
      <c r="A9" s="140"/>
      <c r="B9" s="140"/>
      <c r="C9" s="140"/>
      <c r="D9" s="140"/>
      <c r="E9" s="141" t="s">
        <v>435</v>
      </c>
      <c r="F9" s="140">
        <f>+IF(AND('DC - Controlo'!C59="Sim",COUNTA('DC - Controlo'!C61:C64)=0),1,0)</f>
        <v>0</v>
      </c>
      <c r="G9" s="140" t="str">
        <f>+IF(F9=1,"Erro","")</f>
        <v/>
      </c>
    </row>
    <row r="10" spans="1:7" ht="51" x14ac:dyDescent="0.25">
      <c r="A10" s="140"/>
      <c r="B10" s="140"/>
      <c r="C10" s="140"/>
      <c r="D10" s="140"/>
      <c r="E10" s="141" t="s">
        <v>432</v>
      </c>
      <c r="F10" s="140">
        <f>+IF(AND('DC - Avaliação da eficácia'!G5="Não",COUNTA('DC - Avaliação da eficácia'!B9:D23)&gt;0),1,0)</f>
        <v>0</v>
      </c>
      <c r="G10" s="140" t="str">
        <f t="shared" si="0"/>
        <v/>
      </c>
    </row>
    <row r="11" spans="1:7" ht="51" x14ac:dyDescent="0.25">
      <c r="A11" s="140"/>
      <c r="B11" s="140"/>
      <c r="C11" s="140"/>
      <c r="D11" s="140"/>
      <c r="E11" s="141" t="s">
        <v>433</v>
      </c>
      <c r="F11" s="140">
        <f>+IF(AND('DC - Avaliação da eficácia'!G5="Sim",COUNTA('DC - Avaliação da eficácia'!B9:D23)=0),1,0)</f>
        <v>0</v>
      </c>
      <c r="G11" s="140" t="str">
        <f t="shared" si="0"/>
        <v/>
      </c>
    </row>
    <row r="12" spans="1:7" ht="38.25" x14ac:dyDescent="0.25">
      <c r="A12" s="140"/>
      <c r="B12" s="140"/>
      <c r="C12" s="140"/>
      <c r="D12" s="140"/>
      <c r="E12" s="141" t="s">
        <v>438</v>
      </c>
      <c r="F12" s="140">
        <f>+IF(AND(Formação!F8="Não",COUNTA(Formação!B17:L31)&gt;0),1,0)</f>
        <v>0</v>
      </c>
      <c r="G12" s="140" t="str">
        <f t="shared" si="0"/>
        <v/>
      </c>
    </row>
    <row r="13" spans="1:7" ht="51" x14ac:dyDescent="0.25">
      <c r="A13" s="140"/>
      <c r="B13" s="140"/>
      <c r="C13" s="140"/>
      <c r="D13" s="140"/>
      <c r="E13" s="141" t="s">
        <v>437</v>
      </c>
      <c r="F13" s="140">
        <f>+IF(AND(Formação!F8="Não",Formação!F9&lt;&gt;0),1,0)</f>
        <v>0</v>
      </c>
      <c r="G13" s="140" t="str">
        <f t="shared" si="0"/>
        <v/>
      </c>
    </row>
    <row r="14" spans="1:7" ht="63.75" x14ac:dyDescent="0.25">
      <c r="A14" s="140"/>
      <c r="B14" s="140"/>
      <c r="C14" s="140"/>
      <c r="D14" s="140"/>
      <c r="E14" s="141" t="s">
        <v>439</v>
      </c>
      <c r="F14" s="140">
        <f>+IF(AND(Formação!F8="Sim",OR(COUNTA(Formação!B17:L31)=0,Formação!F9=0)),1,0)</f>
        <v>0</v>
      </c>
      <c r="G14" s="140" t="str">
        <f t="shared" si="0"/>
        <v/>
      </c>
    </row>
  </sheetData>
  <sheetProtection algorithmName="SHA-512" hashValue="70oK0LHOTu5cpJtR+9a62YmsmTQUDZMy39yMldIfvP8MgFt8TRUZ+QoVeDilgetj/viOs/IM0d4QoeIQ1GNC8w==" saltValue="uCiKRRxhDE31Zhsz+arW+A==" spinCount="100000" sheet="1" formatCells="0" formatColumns="0" formatRows="0" insertColumns="0" insertRows="0" insertHyperlinks="0" deleteColumns="0" deleteRows="0" sort="0" autoFilter="0" pivotTables="0"/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BC317-2901-4C1E-B828-89E3B05AADEE}">
  <dimension ref="A1:K2"/>
  <sheetViews>
    <sheetView workbookViewId="0">
      <selection activeCell="G3" sqref="G3"/>
    </sheetView>
  </sheetViews>
  <sheetFormatPr defaultColWidth="8.85546875" defaultRowHeight="12.75" x14ac:dyDescent="0.2"/>
  <cols>
    <col min="1" max="2" width="8.85546875" style="22"/>
    <col min="3" max="3" width="10.140625" style="22" bestFit="1" customWidth="1"/>
    <col min="4" max="16384" width="8.85546875" style="22"/>
  </cols>
  <sheetData>
    <row r="1" spans="1:11" x14ac:dyDescent="0.2">
      <c r="A1" s="22" t="s">
        <v>458</v>
      </c>
      <c r="B1" s="22" t="s">
        <v>459</v>
      </c>
      <c r="C1" s="23" t="s">
        <v>460</v>
      </c>
      <c r="D1" s="23" t="s">
        <v>461</v>
      </c>
      <c r="E1" s="23" t="s">
        <v>462</v>
      </c>
      <c r="F1" s="23" t="s">
        <v>463</v>
      </c>
      <c r="G1" s="23" t="s">
        <v>464</v>
      </c>
      <c r="H1" s="23" t="s">
        <v>465</v>
      </c>
      <c r="I1" s="23" t="s">
        <v>466</v>
      </c>
      <c r="J1" s="23" t="s">
        <v>467</v>
      </c>
      <c r="K1" s="23" t="s">
        <v>468</v>
      </c>
    </row>
    <row r="2" spans="1:11" x14ac:dyDescent="0.2">
      <c r="A2" s="24" t="s">
        <v>469</v>
      </c>
      <c r="B2" s="24">
        <v>202505</v>
      </c>
      <c r="C2" s="25">
        <f>+Cabeçalho!B3</f>
        <v>0</v>
      </c>
      <c r="D2" s="26">
        <f>+Cabeçalho!B4</f>
        <v>0</v>
      </c>
      <c r="E2" s="26">
        <f>+Cabeçalho!B9</f>
        <v>0</v>
      </c>
      <c r="F2" s="27" t="str">
        <f>+Cabeçalho!B8</f>
        <v>Anual</v>
      </c>
      <c r="G2" s="27" t="str">
        <f>+Cabeçalho!B7</f>
        <v>GGG</v>
      </c>
    </row>
  </sheetData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9469C-CACE-44C4-9330-D06C38EADBE1}">
  <sheetPr>
    <pageSetUpPr fitToPage="1"/>
  </sheetPr>
  <dimension ref="A1:D74"/>
  <sheetViews>
    <sheetView showGridLines="0" zoomScale="110" zoomScaleNormal="110" workbookViewId="0"/>
  </sheetViews>
  <sheetFormatPr defaultColWidth="8.85546875" defaultRowHeight="12.75" x14ac:dyDescent="0.2"/>
  <cols>
    <col min="1" max="1" width="9.28515625" style="36" customWidth="1"/>
    <col min="2" max="2" width="71.42578125" style="29" customWidth="1"/>
    <col min="3" max="3" width="14.5703125" style="29" customWidth="1"/>
    <col min="4" max="4" width="68.42578125" style="29" customWidth="1"/>
    <col min="5" max="16384" width="8.85546875" style="29"/>
  </cols>
  <sheetData>
    <row r="1" spans="1:4" x14ac:dyDescent="0.2">
      <c r="B1" s="28" t="s">
        <v>0</v>
      </c>
    </row>
    <row r="2" spans="1:4" x14ac:dyDescent="0.2">
      <c r="B2" s="37" t="s">
        <v>95</v>
      </c>
    </row>
    <row r="4" spans="1:4" x14ac:dyDescent="0.2">
      <c r="A4" s="64" t="s">
        <v>41</v>
      </c>
      <c r="B4" s="53" t="s">
        <v>96</v>
      </c>
      <c r="C4" s="65"/>
      <c r="D4" s="65"/>
    </row>
    <row r="5" spans="1:4" x14ac:dyDescent="0.2">
      <c r="A5" s="43" t="s">
        <v>97</v>
      </c>
      <c r="B5" s="39" t="s">
        <v>59</v>
      </c>
      <c r="C5" s="146"/>
      <c r="D5" s="146"/>
    </row>
    <row r="6" spans="1:4" x14ac:dyDescent="0.2">
      <c r="A6" s="43" t="s">
        <v>98</v>
      </c>
      <c r="B6" s="39" t="s">
        <v>99</v>
      </c>
      <c r="C6" s="146"/>
      <c r="D6" s="146"/>
    </row>
    <row r="7" spans="1:4" x14ac:dyDescent="0.2">
      <c r="C7" s="36"/>
    </row>
    <row r="8" spans="1:4" x14ac:dyDescent="0.2">
      <c r="B8" s="53" t="s">
        <v>100</v>
      </c>
      <c r="C8" s="36"/>
    </row>
    <row r="9" spans="1:4" x14ac:dyDescent="0.2">
      <c r="A9" s="43"/>
      <c r="B9" s="66" t="s">
        <v>100</v>
      </c>
      <c r="C9" s="54"/>
    </row>
    <row r="10" spans="1:4" x14ac:dyDescent="0.2">
      <c r="A10" s="43" t="s">
        <v>101</v>
      </c>
      <c r="B10" s="67" t="s">
        <v>102</v>
      </c>
      <c r="C10" s="146"/>
      <c r="D10" s="146"/>
    </row>
    <row r="11" spans="1:4" x14ac:dyDescent="0.2">
      <c r="A11" s="43" t="s">
        <v>101</v>
      </c>
      <c r="B11" s="67" t="s">
        <v>103</v>
      </c>
      <c r="C11" s="146"/>
      <c r="D11" s="146"/>
    </row>
    <row r="12" spans="1:4" x14ac:dyDescent="0.2">
      <c r="A12" s="43" t="s">
        <v>104</v>
      </c>
      <c r="B12" s="42" t="s">
        <v>105</v>
      </c>
      <c r="C12" s="3"/>
    </row>
    <row r="13" spans="1:4" x14ac:dyDescent="0.2">
      <c r="A13" s="43" t="s">
        <v>106</v>
      </c>
      <c r="B13" s="42" t="s">
        <v>107</v>
      </c>
      <c r="C13" s="10"/>
    </row>
    <row r="14" spans="1:4" x14ac:dyDescent="0.2">
      <c r="A14" s="43" t="s">
        <v>106</v>
      </c>
      <c r="B14" s="42" t="s">
        <v>99</v>
      </c>
      <c r="C14" s="146"/>
      <c r="D14" s="146"/>
    </row>
    <row r="15" spans="1:4" x14ac:dyDescent="0.2">
      <c r="A15" s="43" t="s">
        <v>108</v>
      </c>
      <c r="B15" s="67" t="s">
        <v>109</v>
      </c>
      <c r="C15" s="19"/>
    </row>
    <row r="16" spans="1:4" x14ac:dyDescent="0.2">
      <c r="A16" s="43" t="s">
        <v>108</v>
      </c>
      <c r="B16" s="68" t="s">
        <v>110</v>
      </c>
      <c r="C16" s="146"/>
      <c r="D16" s="146"/>
    </row>
    <row r="17" spans="1:4" x14ac:dyDescent="0.2">
      <c r="A17" s="43" t="s">
        <v>111</v>
      </c>
      <c r="B17" s="67" t="s">
        <v>112</v>
      </c>
      <c r="C17" s="10"/>
    </row>
    <row r="18" spans="1:4" x14ac:dyDescent="0.2">
      <c r="A18" s="43" t="s">
        <v>111</v>
      </c>
      <c r="B18" s="69" t="s">
        <v>113</v>
      </c>
      <c r="C18" s="10"/>
    </row>
    <row r="19" spans="1:4" ht="100.15" customHeight="1" x14ac:dyDescent="0.2">
      <c r="A19" s="70" t="s">
        <v>114</v>
      </c>
      <c r="B19" s="71" t="s">
        <v>115</v>
      </c>
      <c r="C19" s="145"/>
      <c r="D19" s="145"/>
    </row>
    <row r="20" spans="1:4" x14ac:dyDescent="0.2">
      <c r="A20" s="43"/>
      <c r="B20" s="54"/>
    </row>
    <row r="21" spans="1:4" x14ac:dyDescent="0.2">
      <c r="A21" s="43"/>
      <c r="B21" s="54"/>
    </row>
    <row r="22" spans="1:4" x14ac:dyDescent="0.2">
      <c r="B22" s="53" t="s">
        <v>116</v>
      </c>
    </row>
    <row r="23" spans="1:4" x14ac:dyDescent="0.2">
      <c r="B23" s="72" t="s">
        <v>117</v>
      </c>
      <c r="C23" s="20"/>
    </row>
    <row r="24" spans="1:4" ht="25.5" x14ac:dyDescent="0.2">
      <c r="A24" s="43" t="s">
        <v>118</v>
      </c>
      <c r="B24" s="72" t="s">
        <v>119</v>
      </c>
      <c r="C24" s="20"/>
    </row>
    <row r="25" spans="1:4" x14ac:dyDescent="0.2">
      <c r="A25" s="43"/>
      <c r="B25" s="73" t="s">
        <v>120</v>
      </c>
      <c r="C25" s="74" t="s">
        <v>121</v>
      </c>
      <c r="D25" s="74" t="s">
        <v>122</v>
      </c>
    </row>
    <row r="26" spans="1:4" x14ac:dyDescent="0.2">
      <c r="A26" s="43" t="s">
        <v>123</v>
      </c>
      <c r="B26" s="49" t="s">
        <v>124</v>
      </c>
      <c r="C26" s="8"/>
      <c r="D26" s="8"/>
    </row>
    <row r="27" spans="1:4" x14ac:dyDescent="0.2">
      <c r="A27" s="43" t="s">
        <v>123</v>
      </c>
      <c r="B27" s="49" t="s">
        <v>125</v>
      </c>
      <c r="C27" s="8"/>
      <c r="D27" s="8"/>
    </row>
    <row r="28" spans="1:4" x14ac:dyDescent="0.2">
      <c r="A28" s="43" t="s">
        <v>123</v>
      </c>
      <c r="B28" s="49" t="s">
        <v>126</v>
      </c>
      <c r="C28" s="8"/>
      <c r="D28" s="8"/>
    </row>
    <row r="29" spans="1:4" x14ac:dyDescent="0.2">
      <c r="A29" s="43" t="s">
        <v>123</v>
      </c>
      <c r="B29" s="49" t="s">
        <v>127</v>
      </c>
      <c r="C29" s="8"/>
      <c r="D29" s="8"/>
    </row>
    <row r="30" spans="1:4" x14ac:dyDescent="0.2">
      <c r="A30" s="43" t="s">
        <v>123</v>
      </c>
      <c r="B30" s="49" t="s">
        <v>128</v>
      </c>
      <c r="C30" s="8"/>
      <c r="D30" s="8"/>
    </row>
    <row r="31" spans="1:4" x14ac:dyDescent="0.2">
      <c r="A31" s="43" t="s">
        <v>123</v>
      </c>
      <c r="B31" s="49" t="s">
        <v>129</v>
      </c>
      <c r="C31" s="8"/>
      <c r="D31" s="8"/>
    </row>
    <row r="32" spans="1:4" x14ac:dyDescent="0.2">
      <c r="A32" s="43" t="s">
        <v>123</v>
      </c>
      <c r="B32" s="49" t="s">
        <v>130</v>
      </c>
      <c r="C32" s="8"/>
      <c r="D32" s="8"/>
    </row>
    <row r="33" spans="1:4" x14ac:dyDescent="0.2">
      <c r="A33" s="43" t="s">
        <v>123</v>
      </c>
      <c r="B33" s="49" t="s">
        <v>131</v>
      </c>
      <c r="C33" s="8"/>
      <c r="D33" s="8"/>
    </row>
    <row r="34" spans="1:4" x14ac:dyDescent="0.2">
      <c r="A34" s="43" t="s">
        <v>123</v>
      </c>
      <c r="B34" s="49" t="s">
        <v>132</v>
      </c>
      <c r="C34" s="8"/>
      <c r="D34" s="8"/>
    </row>
    <row r="35" spans="1:4" x14ac:dyDescent="0.2">
      <c r="A35" s="43" t="s">
        <v>123</v>
      </c>
      <c r="B35" s="49" t="s">
        <v>133</v>
      </c>
      <c r="C35" s="8"/>
      <c r="D35" s="8"/>
    </row>
    <row r="36" spans="1:4" x14ac:dyDescent="0.2">
      <c r="A36" s="43" t="s">
        <v>134</v>
      </c>
      <c r="B36" s="73" t="s">
        <v>135</v>
      </c>
      <c r="C36" s="8"/>
    </row>
    <row r="37" spans="1:4" x14ac:dyDescent="0.2">
      <c r="A37" s="43"/>
    </row>
    <row r="38" spans="1:4" x14ac:dyDescent="0.2">
      <c r="A38" s="43"/>
      <c r="B38" s="35" t="s">
        <v>136</v>
      </c>
    </row>
    <row r="39" spans="1:4" ht="100.15" customHeight="1" x14ac:dyDescent="0.2">
      <c r="A39" s="70" t="s">
        <v>137</v>
      </c>
      <c r="B39" s="75" t="s">
        <v>138</v>
      </c>
      <c r="C39" s="145"/>
      <c r="D39" s="145"/>
    </row>
    <row r="40" spans="1:4" x14ac:dyDescent="0.2">
      <c r="A40" s="43"/>
      <c r="B40" s="76"/>
    </row>
    <row r="41" spans="1:4" x14ac:dyDescent="0.2">
      <c r="A41" s="77" t="s">
        <v>139</v>
      </c>
      <c r="B41" s="76"/>
    </row>
    <row r="43" spans="1:4" x14ac:dyDescent="0.2">
      <c r="B43" s="53" t="s">
        <v>140</v>
      </c>
    </row>
    <row r="44" spans="1:4" x14ac:dyDescent="0.2">
      <c r="B44" s="78" t="s">
        <v>141</v>
      </c>
    </row>
    <row r="45" spans="1:4" x14ac:dyDescent="0.2">
      <c r="A45" s="43" t="s">
        <v>142</v>
      </c>
      <c r="B45" s="69" t="s">
        <v>143</v>
      </c>
      <c r="C45" s="20"/>
    </row>
    <row r="46" spans="1:4" x14ac:dyDescent="0.2">
      <c r="A46" s="43" t="s">
        <v>142</v>
      </c>
      <c r="B46" s="69" t="s">
        <v>144</v>
      </c>
      <c r="C46" s="20"/>
    </row>
    <row r="47" spans="1:4" x14ac:dyDescent="0.2">
      <c r="A47" s="43" t="s">
        <v>145</v>
      </c>
      <c r="B47" s="69" t="s">
        <v>146</v>
      </c>
      <c r="C47" s="20"/>
    </row>
    <row r="48" spans="1:4" x14ac:dyDescent="0.2">
      <c r="A48" s="43" t="s">
        <v>145</v>
      </c>
      <c r="B48" s="69" t="s">
        <v>147</v>
      </c>
      <c r="C48" s="20"/>
    </row>
    <row r="49" spans="1:4" x14ac:dyDescent="0.2">
      <c r="A49" s="43"/>
      <c r="B49" s="69"/>
      <c r="C49" s="69"/>
    </row>
    <row r="50" spans="1:4" ht="100.15" customHeight="1" x14ac:dyDescent="0.2">
      <c r="A50" s="70" t="s">
        <v>148</v>
      </c>
      <c r="B50" s="79" t="s">
        <v>149</v>
      </c>
      <c r="C50" s="145"/>
      <c r="D50" s="145"/>
    </row>
    <row r="51" spans="1:4" ht="100.15" customHeight="1" x14ac:dyDescent="0.2">
      <c r="A51" s="70" t="s">
        <v>150</v>
      </c>
      <c r="B51" s="79" t="s">
        <v>151</v>
      </c>
      <c r="C51" s="145"/>
      <c r="D51" s="145"/>
    </row>
    <row r="52" spans="1:4" x14ac:dyDescent="0.2">
      <c r="A52" s="43"/>
      <c r="B52" s="80"/>
      <c r="C52" s="80"/>
      <c r="D52" s="80"/>
    </row>
    <row r="53" spans="1:4" x14ac:dyDescent="0.2">
      <c r="A53" s="77" t="s">
        <v>152</v>
      </c>
      <c r="B53" s="80"/>
      <c r="C53" s="80"/>
      <c r="D53" s="80"/>
    </row>
    <row r="54" spans="1:4" x14ac:dyDescent="0.2">
      <c r="B54" s="69"/>
      <c r="C54" s="69"/>
    </row>
    <row r="55" spans="1:4" ht="51" x14ac:dyDescent="0.2">
      <c r="A55" s="43" t="s">
        <v>153</v>
      </c>
      <c r="B55" s="72" t="s">
        <v>154</v>
      </c>
      <c r="C55" s="20"/>
    </row>
    <row r="56" spans="1:4" ht="38.25" x14ac:dyDescent="0.2">
      <c r="A56" s="43" t="s">
        <v>155</v>
      </c>
      <c r="B56" s="73" t="s">
        <v>156</v>
      </c>
      <c r="C56" s="20"/>
    </row>
    <row r="57" spans="1:4" ht="100.15" customHeight="1" x14ac:dyDescent="0.2">
      <c r="A57" s="70" t="s">
        <v>155</v>
      </c>
      <c r="B57" s="81" t="s">
        <v>157</v>
      </c>
      <c r="C57" s="145"/>
      <c r="D57" s="145"/>
    </row>
    <row r="58" spans="1:4" ht="25.5" x14ac:dyDescent="0.2">
      <c r="A58" s="43" t="s">
        <v>158</v>
      </c>
      <c r="B58" s="82" t="s">
        <v>159</v>
      </c>
      <c r="C58" s="20"/>
    </row>
    <row r="59" spans="1:4" x14ac:dyDescent="0.2">
      <c r="A59" s="43" t="s">
        <v>160</v>
      </c>
      <c r="B59" s="82" t="s">
        <v>161</v>
      </c>
      <c r="C59" s="20"/>
    </row>
    <row r="60" spans="1:4" x14ac:dyDescent="0.2">
      <c r="A60" s="43"/>
      <c r="B60" s="69" t="s">
        <v>162</v>
      </c>
    </row>
    <row r="61" spans="1:4" x14ac:dyDescent="0.2">
      <c r="A61" s="43" t="s">
        <v>160</v>
      </c>
      <c r="B61" s="59" t="s">
        <v>163</v>
      </c>
      <c r="C61" s="146"/>
      <c r="D61" s="146"/>
    </row>
    <row r="62" spans="1:4" x14ac:dyDescent="0.2">
      <c r="A62" s="43" t="s">
        <v>160</v>
      </c>
      <c r="B62" s="59" t="s">
        <v>164</v>
      </c>
      <c r="C62" s="146"/>
      <c r="D62" s="146"/>
    </row>
    <row r="63" spans="1:4" x14ac:dyDescent="0.2">
      <c r="A63" s="43" t="s">
        <v>160</v>
      </c>
      <c r="B63" s="59" t="s">
        <v>165</v>
      </c>
      <c r="C63" s="146"/>
      <c r="D63" s="146"/>
    </row>
    <row r="64" spans="1:4" x14ac:dyDescent="0.2">
      <c r="A64" s="43" t="s">
        <v>160</v>
      </c>
      <c r="B64" s="59" t="s">
        <v>166</v>
      </c>
      <c r="C64" s="146"/>
      <c r="D64" s="146"/>
    </row>
    <row r="65" spans="1:4" x14ac:dyDescent="0.2">
      <c r="A65" s="43"/>
      <c r="B65" s="59"/>
      <c r="C65" s="59"/>
      <c r="D65" s="59"/>
    </row>
    <row r="66" spans="1:4" x14ac:dyDescent="0.2">
      <c r="A66" s="77" t="s">
        <v>167</v>
      </c>
      <c r="B66" s="36"/>
    </row>
    <row r="67" spans="1:4" x14ac:dyDescent="0.2">
      <c r="A67" s="77"/>
      <c r="B67" s="36"/>
    </row>
    <row r="68" spans="1:4" x14ac:dyDescent="0.2">
      <c r="B68" s="53" t="s">
        <v>168</v>
      </c>
    </row>
    <row r="69" spans="1:4" ht="100.15" customHeight="1" x14ac:dyDescent="0.2">
      <c r="A69" s="70" t="s">
        <v>169</v>
      </c>
      <c r="B69" s="83" t="s">
        <v>170</v>
      </c>
      <c r="C69" s="145"/>
      <c r="D69" s="145"/>
    </row>
    <row r="70" spans="1:4" ht="25.5" x14ac:dyDescent="0.2">
      <c r="A70" s="43" t="s">
        <v>171</v>
      </c>
      <c r="B70" s="84" t="s">
        <v>172</v>
      </c>
      <c r="C70" s="10"/>
    </row>
    <row r="71" spans="1:4" ht="25.5" x14ac:dyDescent="0.2">
      <c r="A71" s="43" t="s">
        <v>173</v>
      </c>
      <c r="B71" s="84" t="s">
        <v>174</v>
      </c>
      <c r="C71" s="10"/>
    </row>
    <row r="73" spans="1:4" x14ac:dyDescent="0.2">
      <c r="B73" s="35" t="s">
        <v>175</v>
      </c>
    </row>
    <row r="74" spans="1:4" ht="100.15" customHeight="1" x14ac:dyDescent="0.2">
      <c r="A74" s="70" t="s">
        <v>176</v>
      </c>
      <c r="B74" s="75" t="s">
        <v>177</v>
      </c>
      <c r="C74" s="145"/>
      <c r="D74" s="145"/>
    </row>
  </sheetData>
  <sheetProtection algorithmName="SHA-512" hashValue="Rzcew7vJ0nCN2oBk5hZ/SS+hVsfpfW3JLfszNEY1XFmLqNk2DYhaCWqlTOqeS4+6LD3Mo+pH4wMe72hkPjVUBg==" saltValue="1y2DieMemIjAXCy/U98dKQ==" spinCount="100000" sheet="1" objects="1" scenarios="1"/>
  <mergeCells count="17">
    <mergeCell ref="C16:D16"/>
    <mergeCell ref="C19:D19"/>
    <mergeCell ref="C50:D50"/>
    <mergeCell ref="C51:D51"/>
    <mergeCell ref="C57:D57"/>
    <mergeCell ref="C39:D39"/>
    <mergeCell ref="C5:D5"/>
    <mergeCell ref="C6:D6"/>
    <mergeCell ref="C10:D10"/>
    <mergeCell ref="C11:D11"/>
    <mergeCell ref="C14:D14"/>
    <mergeCell ref="C69:D69"/>
    <mergeCell ref="C74:D74"/>
    <mergeCell ref="C63:D63"/>
    <mergeCell ref="C61:D61"/>
    <mergeCell ref="C62:D62"/>
    <mergeCell ref="C64:D64"/>
  </mergeCells>
  <phoneticPr fontId="2" type="noConversion"/>
  <dataValidations count="11">
    <dataValidation type="list" allowBlank="1" showInputMessage="1" showErrorMessage="1" sqref="C45:C48 C23:C24 C55:C56 C58:C59" xr:uid="{4FC0DE48-C4DB-42E8-8CA6-52296662CF5A}">
      <formula1>"Sim,Não"</formula1>
    </dataValidation>
    <dataValidation type="list" allowBlank="1" showInputMessage="1" showErrorMessage="1" sqref="C15" xr:uid="{4DD9A7AD-BAA5-4BCA-9FA8-1A3F9904AC82}">
      <formula1>"Autónoma,Cumulada"</formula1>
    </dataValidation>
    <dataValidation type="whole" operator="greaterThanOrEqual" allowBlank="1" showInputMessage="1" showErrorMessage="1" error="Esta célula deverá conter um valor inteiro maior ou igual a zero" sqref="C17:C18 C70:C71" xr:uid="{4EA77690-7BA5-49A2-85E1-DD8FDEE5A47B}">
      <formula1>0</formula1>
    </dataValidation>
    <dataValidation type="date" allowBlank="1" showInputMessage="1" showErrorMessage="1" errorTitle="Data" error="Esta célula deverá conter uma data no formato DD-MM-AAAA" sqref="C12" xr:uid="{1FA71447-98D2-4AB6-BBC9-E4C2587A683A}">
      <formula1>32874</formula1>
      <formula2>401768</formula2>
    </dataValidation>
    <dataValidation type="whole" allowBlank="1" showInputMessage="1" showErrorMessage="1" errorTitle="Código estatístico" error="Esta célula deverá conter um valor inteiro com 4 dígitos" sqref="C40:C41" xr:uid="{15B3B906-7F6A-4F99-8F86-25DD1FE54CA7}">
      <formula1>1000</formula1>
      <formula2>9999</formula2>
    </dataValidation>
    <dataValidation type="whole" operator="greaterThan" allowBlank="1" showInputMessage="1" showErrorMessage="1" sqref="C13" xr:uid="{E0F85704-1185-44ED-80ED-76B951B44619}">
      <formula1>0</formula1>
    </dataValidation>
    <dataValidation type="textLength" operator="lessThanOrEqual" allowBlank="1" showInputMessage="1" showErrorMessage="1" error="Este campo não pode exceder 1000 caracteres." sqref="C19:D19 C39:D39 C50:D51 C57:D57 C69:D69 C74:D74" xr:uid="{FE72D0FF-280D-4865-9C63-FC2A00B23977}">
      <formula1>1000</formula1>
    </dataValidation>
    <dataValidation type="textLength" operator="lessThanOrEqual" allowBlank="1" showInputMessage="1" showErrorMessage="1" error="Este campo não pode exceder 100 caracteres." sqref="C61:D64 C11:D11 C5:D5" xr:uid="{629ABB65-FADD-44DA-9F66-B69C5AD59B14}">
      <formula1>100</formula1>
    </dataValidation>
    <dataValidation type="textLength" operator="lessThanOrEqual" allowBlank="1" showInputMessage="1" showErrorMessage="1" error="Este campo não pode exceder 50 caracteres." sqref="C14:D14 C10:D10 C16:D16 C6:D6" xr:uid="{ECB05735-E8F3-47F6-8A40-C8D30C84A896}">
      <formula1>50</formula1>
    </dataValidation>
    <dataValidation type="textLength" operator="lessThanOrEqual" allowBlank="1" showInputMessage="1" showErrorMessage="1" error="Este campo não pode exceder 20 caracteres." sqref="C26:C36" xr:uid="{16E0D58B-A7F8-45FD-84A6-222F12E1E3DC}">
      <formula1>20</formula1>
    </dataValidation>
    <dataValidation type="textLength" operator="lessThanOrEqual" allowBlank="1" showInputMessage="1" showErrorMessage="1" error="Este campo não pode exceder 500 caracteres." sqref="D26:D35" xr:uid="{BEE5D0FB-2448-4D52-B8D2-9109D8802D7B}">
      <formula1>500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CBDB-3B18-4318-9A9D-C586DB61ADEF}">
  <sheetPr>
    <pageSetUpPr fitToPage="1"/>
  </sheetPr>
  <dimension ref="A1:L27"/>
  <sheetViews>
    <sheetView showGridLines="0" workbookViewId="0"/>
  </sheetViews>
  <sheetFormatPr defaultColWidth="8.85546875" defaultRowHeight="12.75" x14ac:dyDescent="0.2"/>
  <cols>
    <col min="1" max="1" width="9.140625" style="36" customWidth="1"/>
    <col min="2" max="2" width="22" style="29" customWidth="1"/>
    <col min="3" max="3" width="34.140625" style="29" customWidth="1"/>
    <col min="4" max="4" width="64" style="29" customWidth="1"/>
    <col min="5" max="5" width="12.28515625" style="29" customWidth="1"/>
    <col min="6" max="6" width="25" style="29" customWidth="1"/>
    <col min="7" max="10" width="8.85546875" style="29"/>
    <col min="11" max="11" width="25.7109375" style="29" bestFit="1" customWidth="1"/>
    <col min="12" max="12" width="29.7109375" style="29" bestFit="1" customWidth="1"/>
    <col min="13" max="16384" width="8.85546875" style="29"/>
  </cols>
  <sheetData>
    <row r="1" spans="1:12" x14ac:dyDescent="0.2">
      <c r="B1" s="28" t="s">
        <v>0</v>
      </c>
      <c r="C1" s="28"/>
    </row>
    <row r="2" spans="1:12" x14ac:dyDescent="0.2">
      <c r="B2" s="37" t="s">
        <v>178</v>
      </c>
      <c r="C2" s="28"/>
      <c r="G2" s="57"/>
    </row>
    <row r="3" spans="1:12" x14ac:dyDescent="0.2">
      <c r="K3" s="28"/>
      <c r="L3" s="28"/>
    </row>
    <row r="4" spans="1:12" x14ac:dyDescent="0.2">
      <c r="A4" s="38" t="s">
        <v>41</v>
      </c>
      <c r="B4" s="53" t="s">
        <v>179</v>
      </c>
      <c r="K4" s="58"/>
      <c r="L4" s="58"/>
    </row>
    <row r="5" spans="1:12" x14ac:dyDescent="0.2">
      <c r="A5" s="43" t="s">
        <v>180</v>
      </c>
      <c r="B5" s="147" t="s">
        <v>181</v>
      </c>
      <c r="C5" s="147"/>
      <c r="D5" s="147"/>
      <c r="E5" s="147"/>
      <c r="F5" s="147"/>
      <c r="G5" s="20"/>
      <c r="L5" s="58"/>
    </row>
    <row r="6" spans="1:12" x14ac:dyDescent="0.2">
      <c r="B6" s="84"/>
      <c r="C6" s="84"/>
    </row>
    <row r="7" spans="1:12" x14ac:dyDescent="0.2">
      <c r="B7" s="53" t="s">
        <v>182</v>
      </c>
      <c r="C7" s="84"/>
      <c r="K7" s="58"/>
      <c r="L7" s="58"/>
    </row>
    <row r="8" spans="1:12" ht="25.5" x14ac:dyDescent="0.2">
      <c r="B8" s="85" t="s">
        <v>183</v>
      </c>
      <c r="C8" s="85" t="s">
        <v>184</v>
      </c>
      <c r="D8" s="86" t="s">
        <v>185</v>
      </c>
      <c r="K8" s="58"/>
      <c r="L8" s="58"/>
    </row>
    <row r="9" spans="1:12" ht="45" customHeight="1" x14ac:dyDescent="0.2">
      <c r="B9" s="16"/>
      <c r="C9" s="135"/>
      <c r="D9" s="8"/>
    </row>
    <row r="10" spans="1:12" ht="45" customHeight="1" x14ac:dyDescent="0.2">
      <c r="B10" s="16"/>
      <c r="C10" s="15"/>
      <c r="D10" s="8"/>
    </row>
    <row r="11" spans="1:12" ht="45" customHeight="1" x14ac:dyDescent="0.2">
      <c r="B11" s="16"/>
      <c r="C11" s="15"/>
      <c r="D11" s="8"/>
    </row>
    <row r="12" spans="1:12" ht="45" customHeight="1" x14ac:dyDescent="0.2">
      <c r="B12" s="16"/>
      <c r="C12" s="15"/>
      <c r="D12" s="8"/>
    </row>
    <row r="13" spans="1:12" ht="45" customHeight="1" x14ac:dyDescent="0.2">
      <c r="B13" s="16"/>
      <c r="C13" s="15"/>
      <c r="D13" s="8"/>
    </row>
    <row r="14" spans="1:12" ht="45" customHeight="1" x14ac:dyDescent="0.2">
      <c r="B14" s="16"/>
      <c r="C14" s="15"/>
      <c r="D14" s="8"/>
    </row>
    <row r="15" spans="1:12" ht="45" customHeight="1" x14ac:dyDescent="0.2">
      <c r="B15" s="16"/>
      <c r="C15" s="15"/>
      <c r="D15" s="8"/>
    </row>
    <row r="16" spans="1:12" ht="45" customHeight="1" x14ac:dyDescent="0.2">
      <c r="B16" s="16"/>
      <c r="C16" s="15"/>
      <c r="D16" s="8"/>
    </row>
    <row r="17" spans="2:4" ht="45" customHeight="1" x14ac:dyDescent="0.2">
      <c r="B17" s="16"/>
      <c r="C17" s="15"/>
      <c r="D17" s="8"/>
    </row>
    <row r="18" spans="2:4" ht="45" customHeight="1" x14ac:dyDescent="0.2">
      <c r="B18" s="16"/>
      <c r="C18" s="15"/>
      <c r="D18" s="8"/>
    </row>
    <row r="19" spans="2:4" ht="45" customHeight="1" x14ac:dyDescent="0.2">
      <c r="B19" s="16"/>
      <c r="C19" s="15"/>
      <c r="D19" s="8"/>
    </row>
    <row r="20" spans="2:4" ht="45" customHeight="1" x14ac:dyDescent="0.2">
      <c r="B20" s="16"/>
      <c r="C20" s="15"/>
      <c r="D20" s="8"/>
    </row>
    <row r="21" spans="2:4" ht="45" customHeight="1" x14ac:dyDescent="0.2">
      <c r="B21" s="16"/>
      <c r="C21" s="15"/>
      <c r="D21" s="8"/>
    </row>
    <row r="22" spans="2:4" ht="45" customHeight="1" x14ac:dyDescent="0.2">
      <c r="B22" s="16"/>
      <c r="C22" s="15"/>
      <c r="D22" s="8"/>
    </row>
    <row r="23" spans="2:4" ht="45" customHeight="1" x14ac:dyDescent="0.2">
      <c r="B23" s="16"/>
      <c r="C23" s="15"/>
      <c r="D23" s="8"/>
    </row>
    <row r="25" spans="2:4" ht="14.25" x14ac:dyDescent="0.2">
      <c r="C25" s="87" t="s">
        <v>186</v>
      </c>
    </row>
    <row r="26" spans="2:4" ht="14.25" x14ac:dyDescent="0.2">
      <c r="C26" s="87" t="s">
        <v>187</v>
      </c>
    </row>
    <row r="27" spans="2:4" ht="14.25" x14ac:dyDescent="0.2">
      <c r="C27" s="87" t="s">
        <v>188</v>
      </c>
    </row>
  </sheetData>
  <sheetProtection algorithmName="SHA-512" hashValue="c25gXIUuI3qzphBvzNIA0yT7g0ky+qdQJS2Rqcs2LOieCJd55BGOtDKS8BI7QV1H9Fuc3A9fuUHDo+0yT8sD0Q==" saltValue="PiSflmWd2KtLecHQCChvSw==" spinCount="100000" sheet="1" objects="1" scenarios="1"/>
  <mergeCells count="1">
    <mergeCell ref="B5:F5"/>
  </mergeCells>
  <dataValidations count="4">
    <dataValidation type="date" allowBlank="1" showInputMessage="1" showErrorMessage="1" errorTitle="Data" error="Esta célula deverá conter uma data no formato DD-MM-AAAA" sqref="B9:B23" xr:uid="{EF09FDD4-4FFE-43E1-A9D2-9A110466FDFC}">
      <formula1>32874</formula1>
      <formula2>401768</formula2>
    </dataValidation>
    <dataValidation type="list" allowBlank="1" showInputMessage="1" showErrorMessage="1" sqref="G5" xr:uid="{D466CC6D-12C0-43EB-A068-99CA124DD7D5}">
      <formula1>"Sim,Não"</formula1>
    </dataValidation>
    <dataValidation type="list" allowBlank="1" showInputMessage="1" showErrorMessage="1" sqref="C9:C23" xr:uid="{0AF011FE-75EC-439B-AB69-8A3A37640826}">
      <formula1>$C$25:$C$27</formula1>
    </dataValidation>
    <dataValidation type="textLength" operator="lessThanOrEqual" allowBlank="1" showInputMessage="1" showErrorMessage="1" error="Este campo não pode exceder 1000 caracteres." sqref="D9:D23" xr:uid="{49081D2F-B20F-4D5D-9D0C-D1C068AA0DBF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E2149-F1DC-468C-9C68-DA53D719113A}">
  <sheetPr>
    <pageSetUpPr fitToPage="1"/>
  </sheetPr>
  <dimension ref="A1:F14"/>
  <sheetViews>
    <sheetView showGridLines="0" zoomScaleNormal="100" workbookViewId="0">
      <selection activeCell="B3" sqref="B3"/>
    </sheetView>
  </sheetViews>
  <sheetFormatPr defaultColWidth="8.85546875" defaultRowHeight="12.75" x14ac:dyDescent="0.2"/>
  <cols>
    <col min="1" max="1" width="9.7109375" style="36" customWidth="1"/>
    <col min="2" max="2" width="84.5703125" style="29" customWidth="1"/>
    <col min="3" max="3" width="28.85546875" style="29" bestFit="1" customWidth="1"/>
    <col min="4" max="4" width="28.85546875" style="29" customWidth="1"/>
    <col min="5" max="5" width="22.5703125" style="29" bestFit="1" customWidth="1"/>
    <col min="6" max="6" width="9.140625" style="29" customWidth="1"/>
    <col min="7" max="16384" width="8.85546875" style="29"/>
  </cols>
  <sheetData>
    <row r="1" spans="1:6" x14ac:dyDescent="0.2">
      <c r="B1" s="28" t="s">
        <v>0</v>
      </c>
      <c r="C1" s="28"/>
      <c r="D1" s="28"/>
      <c r="F1" s="57"/>
    </row>
    <row r="2" spans="1:6" x14ac:dyDescent="0.2">
      <c r="B2" s="37" t="s">
        <v>189</v>
      </c>
      <c r="C2" s="28"/>
      <c r="D2" s="28"/>
      <c r="F2" s="57"/>
    </row>
    <row r="4" spans="1:6" x14ac:dyDescent="0.2">
      <c r="A4" s="88" t="s">
        <v>41</v>
      </c>
      <c r="B4" s="53" t="s">
        <v>190</v>
      </c>
      <c r="C4" s="53"/>
      <c r="D4" s="53"/>
    </row>
    <row r="5" spans="1:6" x14ac:dyDescent="0.2">
      <c r="C5" s="89" t="s">
        <v>191</v>
      </c>
      <c r="D5" s="89" t="s">
        <v>192</v>
      </c>
      <c r="E5" s="89" t="s">
        <v>193</v>
      </c>
    </row>
    <row r="6" spans="1:6" ht="25.5" x14ac:dyDescent="0.2">
      <c r="A6" s="90" t="s">
        <v>194</v>
      </c>
      <c r="B6" s="91" t="s">
        <v>195</v>
      </c>
      <c r="C6" s="8"/>
      <c r="D6" s="14"/>
      <c r="E6" s="14"/>
    </row>
    <row r="7" spans="1:6" ht="25.5" x14ac:dyDescent="0.2">
      <c r="A7" s="90" t="s">
        <v>194</v>
      </c>
      <c r="B7" s="91" t="s">
        <v>196</v>
      </c>
      <c r="C7" s="8"/>
      <c r="D7" s="14"/>
      <c r="E7" s="14"/>
    </row>
    <row r="8" spans="1:6" ht="25.5" x14ac:dyDescent="0.2">
      <c r="A8" s="90" t="s">
        <v>194</v>
      </c>
      <c r="B8" s="91" t="s">
        <v>197</v>
      </c>
      <c r="C8" s="8"/>
      <c r="D8" s="14"/>
      <c r="E8" s="14"/>
    </row>
    <row r="9" spans="1:6" ht="25.5" x14ac:dyDescent="0.2">
      <c r="A9" s="43" t="s">
        <v>198</v>
      </c>
      <c r="B9" s="91" t="s">
        <v>199</v>
      </c>
      <c r="C9" s="8"/>
      <c r="D9" s="14"/>
      <c r="E9" s="14"/>
    </row>
    <row r="10" spans="1:6" ht="38.25" x14ac:dyDescent="0.2">
      <c r="A10" s="43" t="s">
        <v>200</v>
      </c>
      <c r="B10" s="91" t="s">
        <v>201</v>
      </c>
      <c r="C10" s="8"/>
      <c r="D10" s="14"/>
      <c r="E10" s="14"/>
    </row>
    <row r="11" spans="1:6" ht="25.5" customHeight="1" x14ac:dyDescent="0.2">
      <c r="A11" s="90" t="s">
        <v>202</v>
      </c>
      <c r="B11" s="91" t="s">
        <v>203</v>
      </c>
      <c r="C11" s="8"/>
      <c r="D11" s="14"/>
      <c r="E11" s="14"/>
    </row>
    <row r="12" spans="1:6" ht="25.5" x14ac:dyDescent="0.2">
      <c r="A12" s="90" t="s">
        <v>204</v>
      </c>
      <c r="B12" s="91" t="s">
        <v>205</v>
      </c>
      <c r="C12" s="8"/>
      <c r="D12" s="14"/>
      <c r="E12" s="14"/>
    </row>
    <row r="13" spans="1:6" ht="25.5" x14ac:dyDescent="0.2">
      <c r="A13" s="90" t="s">
        <v>206</v>
      </c>
      <c r="B13" s="91" t="s">
        <v>207</v>
      </c>
      <c r="C13" s="8"/>
      <c r="D13" s="14"/>
      <c r="E13" s="14"/>
    </row>
    <row r="14" spans="1:6" ht="25.5" x14ac:dyDescent="0.2">
      <c r="A14" s="90" t="s">
        <v>206</v>
      </c>
      <c r="B14" s="91" t="s">
        <v>208</v>
      </c>
      <c r="C14" s="8"/>
      <c r="D14" s="14"/>
      <c r="E14" s="14"/>
    </row>
  </sheetData>
  <sheetProtection algorithmName="SHA-512" hashValue="gxbLzM10uD8AueDvYWJ4C0V0X9AvdHU/4M0zVc0JX/zmcktp2VA79boc0VQtOg/32ALFzoKdeATIAACUM14YrQ==" saltValue="ifRmGn3KWd2iYnGT5qqfJA==" spinCount="100000" sheet="1" objects="1" scenarios="1"/>
  <dataValidations count="2">
    <dataValidation type="date" allowBlank="1" showInputMessage="1" showErrorMessage="1" errorTitle="Data" error="Esta célula deverá conter uma data no formato DD-MM-AAAA" sqref="D6:E14" xr:uid="{9DDE0882-2472-4372-9A1E-D3CB3B984EC5}">
      <formula1>32874</formula1>
      <formula2>401768</formula2>
    </dataValidation>
    <dataValidation type="textLength" operator="lessThanOrEqual" allowBlank="1" showInputMessage="1" showErrorMessage="1" error="Este campo não pode exceder 1000 caracteres." sqref="C6:C14" xr:uid="{E08245DA-F282-4511-8DF1-F3BBC9B1C08C}">
      <formula1>1000</formula1>
    </dataValidation>
  </dataValidations>
  <pageMargins left="0.7" right="0.7" top="0.75" bottom="0.75" header="0.3" footer="0.3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4C3CF-5AE4-44BC-818E-18133B9E5060}">
  <sheetPr>
    <pageSetUpPr fitToPage="1"/>
  </sheetPr>
  <dimension ref="A1:P30"/>
  <sheetViews>
    <sheetView showGridLines="0" zoomScaleNormal="100" workbookViewId="0"/>
  </sheetViews>
  <sheetFormatPr defaultColWidth="8.85546875" defaultRowHeight="12.75" x14ac:dyDescent="0.25"/>
  <cols>
    <col min="1" max="1" width="11" style="36" customWidth="1"/>
    <col min="2" max="2" width="10.28515625" style="36" customWidth="1"/>
    <col min="3" max="3" width="34.5703125" style="36" customWidth="1"/>
    <col min="4" max="4" width="66.140625" style="36" customWidth="1"/>
    <col min="5" max="5" width="16.28515625" style="93" customWidth="1"/>
    <col min="6" max="6" width="18.42578125" style="93" customWidth="1"/>
    <col min="7" max="7" width="49.5703125" style="93" customWidth="1"/>
    <col min="8" max="8" width="27" style="36" customWidth="1"/>
    <col min="9" max="9" width="10.5703125" style="36" customWidth="1"/>
    <col min="10" max="10" width="24.7109375" style="36" bestFit="1" customWidth="1"/>
    <col min="11" max="11" width="10.5703125" style="36" customWidth="1"/>
    <col min="12" max="12" width="24.7109375" style="36" bestFit="1" customWidth="1"/>
    <col min="13" max="13" width="10.5703125" style="36" customWidth="1"/>
    <col min="14" max="14" width="24.7109375" style="36" bestFit="1" customWidth="1"/>
    <col min="15" max="15" width="10.5703125" style="36" customWidth="1"/>
    <col min="16" max="16384" width="8.85546875" style="36"/>
  </cols>
  <sheetData>
    <row r="1" spans="1:16" x14ac:dyDescent="0.2">
      <c r="B1" s="28" t="s">
        <v>0</v>
      </c>
      <c r="C1" s="92"/>
      <c r="P1" s="104" t="s">
        <v>209</v>
      </c>
    </row>
    <row r="2" spans="1:16" x14ac:dyDescent="0.25">
      <c r="B2" s="94" t="s">
        <v>210</v>
      </c>
      <c r="C2" s="92"/>
      <c r="P2" s="104"/>
    </row>
    <row r="3" spans="1:16" x14ac:dyDescent="0.25">
      <c r="P3" s="105" t="s">
        <v>211</v>
      </c>
    </row>
    <row r="4" spans="1:16" ht="15" customHeight="1" x14ac:dyDescent="0.2">
      <c r="A4" s="95" t="s">
        <v>41</v>
      </c>
      <c r="B4" s="53" t="s">
        <v>212</v>
      </c>
      <c r="P4" s="106" t="s">
        <v>8</v>
      </c>
    </row>
    <row r="5" spans="1:16" x14ac:dyDescent="0.2">
      <c r="A5" s="57" t="s">
        <v>213</v>
      </c>
      <c r="B5" s="152" t="s">
        <v>214</v>
      </c>
      <c r="C5" s="152"/>
      <c r="D5" s="152"/>
      <c r="E5" s="20"/>
      <c r="F5" s="36"/>
      <c r="G5" s="36"/>
      <c r="P5" s="106" t="s">
        <v>215</v>
      </c>
    </row>
    <row r="6" spans="1:16" x14ac:dyDescent="0.2">
      <c r="A6" s="57" t="s">
        <v>216</v>
      </c>
      <c r="B6" s="152" t="s">
        <v>217</v>
      </c>
      <c r="C6" s="152"/>
      <c r="D6" s="152"/>
      <c r="E6" s="20"/>
      <c r="F6" s="36"/>
      <c r="G6" s="36"/>
      <c r="P6" s="106" t="s">
        <v>218</v>
      </c>
    </row>
    <row r="7" spans="1:16" x14ac:dyDescent="0.2">
      <c r="A7" s="57" t="s">
        <v>219</v>
      </c>
      <c r="B7" s="152" t="s">
        <v>220</v>
      </c>
      <c r="C7" s="152"/>
      <c r="D7" s="152"/>
      <c r="E7" s="20"/>
      <c r="F7" s="36"/>
      <c r="G7" s="36"/>
      <c r="P7" s="106" t="s">
        <v>221</v>
      </c>
    </row>
    <row r="8" spans="1:16" ht="15" customHeight="1" x14ac:dyDescent="0.2">
      <c r="A8" s="57" t="s">
        <v>219</v>
      </c>
      <c r="B8" s="152" t="s">
        <v>222</v>
      </c>
      <c r="C8" s="152"/>
      <c r="D8" s="152"/>
      <c r="E8" s="20"/>
      <c r="F8" s="36"/>
      <c r="G8" s="36"/>
      <c r="P8" s="106" t="s">
        <v>223</v>
      </c>
    </row>
    <row r="9" spans="1:16" ht="15" customHeight="1" x14ac:dyDescent="0.2">
      <c r="A9" s="57" t="s">
        <v>224</v>
      </c>
      <c r="B9" s="153" t="s">
        <v>225</v>
      </c>
      <c r="C9" s="152"/>
      <c r="D9" s="152"/>
      <c r="E9" s="20"/>
      <c r="F9" s="36"/>
      <c r="G9" s="36"/>
    </row>
    <row r="11" spans="1:16" ht="29.45" customHeight="1" x14ac:dyDescent="0.25">
      <c r="B11" s="53" t="s">
        <v>226</v>
      </c>
      <c r="G11" s="148" t="s">
        <v>447</v>
      </c>
      <c r="H11" s="149"/>
      <c r="I11" s="149"/>
      <c r="J11" s="149"/>
      <c r="K11" s="149"/>
      <c r="L11" s="149"/>
      <c r="M11" s="149"/>
      <c r="N11" s="149"/>
      <c r="O11" s="149"/>
    </row>
    <row r="12" spans="1:16" x14ac:dyDescent="0.25">
      <c r="B12" s="53"/>
      <c r="C12" s="96"/>
      <c r="G12" s="148" t="s">
        <v>456</v>
      </c>
      <c r="H12" s="148" t="s">
        <v>448</v>
      </c>
      <c r="I12" s="154"/>
      <c r="J12" s="154"/>
      <c r="K12" s="154"/>
      <c r="L12" s="154"/>
      <c r="M12" s="154"/>
      <c r="N12" s="154"/>
      <c r="O12" s="154"/>
    </row>
    <row r="13" spans="1:16" ht="25.5" x14ac:dyDescent="0.2">
      <c r="B13" s="150" t="s">
        <v>231</v>
      </c>
      <c r="C13" s="97" t="s">
        <v>446</v>
      </c>
      <c r="D13" s="97" t="s">
        <v>453</v>
      </c>
      <c r="E13" s="98" t="s">
        <v>454</v>
      </c>
      <c r="F13" s="98" t="s">
        <v>455</v>
      </c>
      <c r="G13" s="149"/>
      <c r="H13" s="154" t="s">
        <v>227</v>
      </c>
      <c r="I13" s="154"/>
      <c r="J13" s="154" t="s">
        <v>228</v>
      </c>
      <c r="K13" s="154"/>
      <c r="L13" s="154" t="s">
        <v>229</v>
      </c>
      <c r="M13" s="154"/>
      <c r="N13" s="154" t="s">
        <v>230</v>
      </c>
      <c r="O13" s="154"/>
    </row>
    <row r="14" spans="1:16" x14ac:dyDescent="0.25">
      <c r="B14" s="151"/>
      <c r="C14" s="99" t="s">
        <v>449</v>
      </c>
      <c r="D14" s="99" t="s">
        <v>450</v>
      </c>
      <c r="E14" s="99" t="s">
        <v>451</v>
      </c>
      <c r="F14" s="99" t="s">
        <v>452</v>
      </c>
      <c r="G14" s="149"/>
      <c r="H14" s="100" t="s">
        <v>446</v>
      </c>
      <c r="I14" s="101" t="s">
        <v>232</v>
      </c>
      <c r="J14" s="100" t="s">
        <v>446</v>
      </c>
      <c r="K14" s="101" t="s">
        <v>232</v>
      </c>
      <c r="L14" s="100" t="s">
        <v>446</v>
      </c>
      <c r="M14" s="101" t="s">
        <v>232</v>
      </c>
      <c r="N14" s="100" t="s">
        <v>446</v>
      </c>
      <c r="O14" s="102" t="s">
        <v>232</v>
      </c>
    </row>
    <row r="15" spans="1:16" ht="45" customHeight="1" x14ac:dyDescent="0.25">
      <c r="B15" s="8"/>
      <c r="C15" s="8"/>
      <c r="D15" s="8"/>
      <c r="E15" s="135"/>
      <c r="F15" s="17"/>
      <c r="G15" s="8"/>
      <c r="H15" s="8"/>
      <c r="I15" s="18"/>
      <c r="J15" s="8"/>
      <c r="K15" s="18"/>
      <c r="L15" s="8"/>
      <c r="M15" s="18"/>
      <c r="N15" s="8"/>
      <c r="O15" s="18"/>
    </row>
    <row r="16" spans="1:16" ht="45" customHeight="1" x14ac:dyDescent="0.25">
      <c r="B16" s="8"/>
      <c r="C16" s="8"/>
      <c r="D16" s="8"/>
      <c r="E16" s="135"/>
      <c r="F16" s="17"/>
      <c r="G16" s="8"/>
      <c r="H16" s="8"/>
      <c r="I16" s="18"/>
      <c r="J16" s="8"/>
      <c r="K16" s="18"/>
      <c r="L16" s="8"/>
      <c r="M16" s="18"/>
      <c r="N16" s="8"/>
      <c r="O16" s="18"/>
    </row>
    <row r="17" spans="2:15" ht="45" customHeight="1" x14ac:dyDescent="0.25">
      <c r="B17" s="8"/>
      <c r="C17" s="8"/>
      <c r="D17" s="8"/>
      <c r="E17" s="135"/>
      <c r="F17" s="17"/>
      <c r="G17" s="8"/>
      <c r="H17" s="8"/>
      <c r="I17" s="18"/>
      <c r="J17" s="8"/>
      <c r="K17" s="18"/>
      <c r="L17" s="8"/>
      <c r="M17" s="18"/>
      <c r="N17" s="8"/>
      <c r="O17" s="18"/>
    </row>
    <row r="18" spans="2:15" ht="45" customHeight="1" x14ac:dyDescent="0.25">
      <c r="B18" s="8"/>
      <c r="C18" s="8"/>
      <c r="D18" s="8"/>
      <c r="E18" s="135"/>
      <c r="F18" s="17"/>
      <c r="G18" s="8"/>
      <c r="H18" s="8"/>
      <c r="I18" s="18"/>
      <c r="J18" s="8"/>
      <c r="K18" s="18"/>
      <c r="L18" s="8"/>
      <c r="M18" s="18"/>
      <c r="N18" s="8"/>
      <c r="O18" s="18"/>
    </row>
    <row r="19" spans="2:15" ht="45" customHeight="1" x14ac:dyDescent="0.25">
      <c r="B19" s="8"/>
      <c r="C19" s="8"/>
      <c r="D19" s="8"/>
      <c r="E19" s="135"/>
      <c r="F19" s="17"/>
      <c r="G19" s="8"/>
      <c r="H19" s="8"/>
      <c r="I19" s="18"/>
      <c r="J19" s="8"/>
      <c r="K19" s="18"/>
      <c r="L19" s="8"/>
      <c r="M19" s="18"/>
      <c r="N19" s="8"/>
      <c r="O19" s="18"/>
    </row>
    <row r="20" spans="2:15" ht="45" customHeight="1" x14ac:dyDescent="0.25">
      <c r="B20" s="8"/>
      <c r="C20" s="8"/>
      <c r="D20" s="8"/>
      <c r="E20" s="135"/>
      <c r="F20" s="17"/>
      <c r="G20" s="8"/>
      <c r="H20" s="8"/>
      <c r="I20" s="18"/>
      <c r="J20" s="8"/>
      <c r="K20" s="18"/>
      <c r="L20" s="8"/>
      <c r="M20" s="18"/>
      <c r="N20" s="8"/>
      <c r="O20" s="18"/>
    </row>
    <row r="21" spans="2:15" ht="45" customHeight="1" x14ac:dyDescent="0.25">
      <c r="B21" s="8"/>
      <c r="C21" s="8"/>
      <c r="D21" s="8"/>
      <c r="E21" s="135"/>
      <c r="F21" s="17"/>
      <c r="G21" s="8"/>
      <c r="H21" s="8"/>
      <c r="I21" s="18"/>
      <c r="J21" s="8"/>
      <c r="K21" s="18"/>
      <c r="L21" s="8"/>
      <c r="M21" s="18"/>
      <c r="N21" s="8"/>
      <c r="O21" s="18"/>
    </row>
    <row r="22" spans="2:15" ht="45" customHeight="1" x14ac:dyDescent="0.25">
      <c r="B22" s="8"/>
      <c r="C22" s="8"/>
      <c r="D22" s="8"/>
      <c r="E22" s="135"/>
      <c r="F22" s="17"/>
      <c r="G22" s="8"/>
      <c r="H22" s="8"/>
      <c r="I22" s="18"/>
      <c r="J22" s="8"/>
      <c r="K22" s="18"/>
      <c r="L22" s="8"/>
      <c r="M22" s="18"/>
      <c r="N22" s="8"/>
      <c r="O22" s="18"/>
    </row>
    <row r="23" spans="2:15" ht="45" customHeight="1" x14ac:dyDescent="0.25">
      <c r="B23" s="8"/>
      <c r="C23" s="8"/>
      <c r="D23" s="8"/>
      <c r="E23" s="135"/>
      <c r="F23" s="17"/>
      <c r="G23" s="8"/>
      <c r="H23" s="8"/>
      <c r="I23" s="18"/>
      <c r="J23" s="8"/>
      <c r="K23" s="18"/>
      <c r="L23" s="8"/>
      <c r="M23" s="18"/>
      <c r="N23" s="8"/>
      <c r="O23" s="18"/>
    </row>
    <row r="24" spans="2:15" ht="45" customHeight="1" x14ac:dyDescent="0.25">
      <c r="B24" s="8"/>
      <c r="C24" s="8"/>
      <c r="D24" s="8"/>
      <c r="E24" s="135"/>
      <c r="F24" s="17"/>
      <c r="G24" s="8"/>
      <c r="H24" s="8"/>
      <c r="I24" s="18"/>
      <c r="J24" s="8"/>
      <c r="K24" s="18"/>
      <c r="L24" s="8"/>
      <c r="M24" s="18"/>
      <c r="N24" s="8"/>
      <c r="O24" s="18"/>
    </row>
    <row r="25" spans="2:15" ht="45" customHeight="1" x14ac:dyDescent="0.25">
      <c r="B25" s="8"/>
      <c r="C25" s="8"/>
      <c r="D25" s="8"/>
      <c r="E25" s="135"/>
      <c r="F25" s="17"/>
      <c r="G25" s="8"/>
      <c r="H25" s="8"/>
      <c r="I25" s="18"/>
      <c r="J25" s="8"/>
      <c r="K25" s="18"/>
      <c r="L25" s="8"/>
      <c r="M25" s="18"/>
      <c r="N25" s="8"/>
      <c r="O25" s="18"/>
    </row>
    <row r="26" spans="2:15" ht="45" customHeight="1" x14ac:dyDescent="0.25">
      <c r="B26" s="8"/>
      <c r="C26" s="8"/>
      <c r="D26" s="8"/>
      <c r="E26" s="135"/>
      <c r="F26" s="17"/>
      <c r="G26" s="8"/>
      <c r="H26" s="8"/>
      <c r="I26" s="18"/>
      <c r="J26" s="8"/>
      <c r="K26" s="18"/>
      <c r="L26" s="8"/>
      <c r="M26" s="18"/>
      <c r="N26" s="8"/>
      <c r="O26" s="18"/>
    </row>
    <row r="27" spans="2:15" ht="45" customHeight="1" x14ac:dyDescent="0.25">
      <c r="B27" s="8"/>
      <c r="C27" s="8"/>
      <c r="D27" s="8"/>
      <c r="E27" s="135"/>
      <c r="F27" s="17"/>
      <c r="G27" s="8"/>
      <c r="H27" s="8"/>
      <c r="I27" s="18"/>
      <c r="J27" s="8"/>
      <c r="K27" s="18"/>
      <c r="L27" s="8"/>
      <c r="M27" s="18"/>
      <c r="N27" s="8"/>
      <c r="O27" s="18"/>
    </row>
    <row r="28" spans="2:15" ht="45" customHeight="1" x14ac:dyDescent="0.25">
      <c r="B28" s="8"/>
      <c r="C28" s="8"/>
      <c r="D28" s="8"/>
      <c r="E28" s="135"/>
      <c r="F28" s="17"/>
      <c r="G28" s="8"/>
      <c r="H28" s="8"/>
      <c r="I28" s="18"/>
      <c r="J28" s="8"/>
      <c r="K28" s="18"/>
      <c r="L28" s="8"/>
      <c r="M28" s="18"/>
      <c r="N28" s="8"/>
      <c r="O28" s="18"/>
    </row>
    <row r="29" spans="2:15" ht="45" customHeight="1" x14ac:dyDescent="0.25">
      <c r="B29" s="8"/>
      <c r="C29" s="8"/>
      <c r="D29" s="8"/>
      <c r="E29" s="135"/>
      <c r="F29" s="17"/>
      <c r="G29" s="8"/>
      <c r="H29" s="8"/>
      <c r="I29" s="18"/>
      <c r="J29" s="8"/>
      <c r="K29" s="18"/>
      <c r="L29" s="8"/>
      <c r="M29" s="18"/>
      <c r="N29" s="8"/>
      <c r="O29" s="18"/>
    </row>
    <row r="30" spans="2:15" x14ac:dyDescent="0.2">
      <c r="C30" s="103"/>
      <c r="D30" s="103"/>
      <c r="E30" s="103"/>
      <c r="F30" s="103"/>
      <c r="G30" s="103"/>
      <c r="H30" s="57"/>
      <c r="I30" s="57"/>
      <c r="J30" s="57"/>
      <c r="K30" s="57"/>
      <c r="L30" s="57"/>
      <c r="M30" s="57"/>
      <c r="N30" s="57"/>
      <c r="O30" s="57"/>
    </row>
  </sheetData>
  <sheetProtection algorithmName="SHA-512" hashValue="EPpZgZ73hcHYx6Q2VQ5G/szAJC52UuiiN833aAFmimZU0eqNBv6WmhQo2DGj91IT5LyF9peaYQkFLByy5J039g==" saltValue="NEYZpX0jdrinmenON0w17g==" spinCount="100000" sheet="1" objects="1" scenarios="1"/>
  <mergeCells count="13">
    <mergeCell ref="G11:O11"/>
    <mergeCell ref="B13:B14"/>
    <mergeCell ref="G12:G14"/>
    <mergeCell ref="B5:D5"/>
    <mergeCell ref="B6:D6"/>
    <mergeCell ref="B7:D7"/>
    <mergeCell ref="B9:D9"/>
    <mergeCell ref="B8:D8"/>
    <mergeCell ref="H13:I13"/>
    <mergeCell ref="J13:K13"/>
    <mergeCell ref="L13:M13"/>
    <mergeCell ref="N13:O13"/>
    <mergeCell ref="H12:O12"/>
  </mergeCells>
  <phoneticPr fontId="2" type="noConversion"/>
  <dataValidations count="6">
    <dataValidation type="decimal" allowBlank="1" showInputMessage="1" showErrorMessage="1" error="Esta célula deverá conter um valor entre 0% e 100%" sqref="I15:I29 M15:M29 K15:K29 F15:F29 O15:O29" xr:uid="{D6671C2A-9FB6-4DAF-B7E8-9D55F90756DD}">
      <formula1>0</formula1>
      <formula2>1</formula2>
    </dataValidation>
    <dataValidation type="list" allowBlank="1" showInputMessage="1" showErrorMessage="1" sqref="E15:E29" xr:uid="{589DF26C-5C16-4E03-AEC8-526E04557D0A}">
      <formula1>$P$3:$P$8</formula1>
    </dataValidation>
    <dataValidation type="list" allowBlank="1" showInputMessage="1" showErrorMessage="1" sqref="E5:E9" xr:uid="{54CD622C-7543-48AE-9A72-6E5B22B7A8C7}">
      <formula1>"Sim,Não"</formula1>
    </dataValidation>
    <dataValidation type="textLength" operator="lessThanOrEqual" allowBlank="1" showInputMessage="1" showErrorMessage="1" error="Este campo não pode exceder 100 caracteres." sqref="N15:N29 L15:L29 J15:J29 H15:H29 C15:C29" xr:uid="{D09D48A3-9B58-4509-90F3-8B1C7BAA9351}">
      <formula1>100</formula1>
    </dataValidation>
    <dataValidation type="textLength" operator="lessThanOrEqual" allowBlank="1" showInputMessage="1" showErrorMessage="1" error="Este campo não pode exceder 20 caracteres." sqref="B15:B29" xr:uid="{FB525914-82C3-4469-BEA8-97043B227976}">
      <formula1>20</formula1>
    </dataValidation>
    <dataValidation type="textLength" operator="lessThanOrEqual" allowBlank="1" showInputMessage="1" showErrorMessage="1" error="Este campo não pode exceder 1000 caracteres." sqref="G15:G29 D16:D29 D15" xr:uid="{172BF28A-2133-47AE-A9CD-DDA93AF23079}">
      <formula1>1000</formula1>
    </dataValidation>
  </dataValidations>
  <pageMargins left="0.7" right="0.7" top="0.75" bottom="0.75" header="0.3" footer="0.3"/>
  <pageSetup paperSize="8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0FA5-75DF-45B8-9EFF-D0B4AEF902D3}">
  <sheetPr>
    <pageSetUpPr fitToPage="1"/>
  </sheetPr>
  <dimension ref="A1:K16"/>
  <sheetViews>
    <sheetView showGridLines="0" workbookViewId="0"/>
  </sheetViews>
  <sheetFormatPr defaultColWidth="8.85546875" defaultRowHeight="12.75" x14ac:dyDescent="0.25"/>
  <cols>
    <col min="1" max="1" width="8.85546875" style="36"/>
    <col min="2" max="2" width="46.85546875" style="36" customWidth="1"/>
    <col min="3" max="6" width="24.7109375" style="36" customWidth="1"/>
    <col min="7" max="7" width="24.7109375" style="93" customWidth="1"/>
    <col min="8" max="10" width="24.7109375" style="36" customWidth="1"/>
    <col min="11" max="16384" width="8.85546875" style="36"/>
  </cols>
  <sheetData>
    <row r="1" spans="1:11" x14ac:dyDescent="0.2">
      <c r="B1" s="28" t="s">
        <v>0</v>
      </c>
      <c r="C1" s="92"/>
      <c r="D1" s="92"/>
      <c r="E1" s="92"/>
      <c r="K1" s="107"/>
    </row>
    <row r="2" spans="1:11" x14ac:dyDescent="0.25">
      <c r="B2" s="94" t="s">
        <v>233</v>
      </c>
      <c r="C2" s="92"/>
      <c r="D2" s="92"/>
      <c r="E2" s="92"/>
      <c r="K2" s="107"/>
    </row>
    <row r="4" spans="1:11" ht="15" customHeight="1" x14ac:dyDescent="0.25">
      <c r="C4" s="155" t="s">
        <v>234</v>
      </c>
      <c r="D4" s="157"/>
      <c r="E4" s="157"/>
      <c r="F4" s="156"/>
      <c r="G4" s="155" t="s">
        <v>235</v>
      </c>
      <c r="H4" s="157"/>
      <c r="I4" s="157"/>
      <c r="J4" s="156"/>
    </row>
    <row r="5" spans="1:11" ht="38.25" x14ac:dyDescent="0.25">
      <c r="A5" s="38" t="s">
        <v>41</v>
      </c>
      <c r="C5" s="85" t="s">
        <v>236</v>
      </c>
      <c r="D5" s="85" t="s">
        <v>237</v>
      </c>
      <c r="E5" s="85" t="s">
        <v>238</v>
      </c>
      <c r="F5" s="85" t="s">
        <v>239</v>
      </c>
      <c r="G5" s="85" t="s">
        <v>236</v>
      </c>
      <c r="H5" s="85" t="s">
        <v>237</v>
      </c>
      <c r="I5" s="85" t="s">
        <v>238</v>
      </c>
      <c r="J5" s="85" t="s">
        <v>239</v>
      </c>
      <c r="K5" s="108"/>
    </row>
    <row r="6" spans="1:11" x14ac:dyDescent="0.25">
      <c r="B6" s="109" t="s">
        <v>240</v>
      </c>
      <c r="G6" s="10"/>
      <c r="H6" s="10"/>
      <c r="I6" s="10"/>
      <c r="J6" s="110">
        <f>SUM(G6:I6)</f>
        <v>0</v>
      </c>
    </row>
    <row r="7" spans="1:11" ht="15" customHeight="1" x14ac:dyDescent="0.2">
      <c r="A7" s="57" t="s">
        <v>241</v>
      </c>
      <c r="B7" s="109" t="s">
        <v>242</v>
      </c>
      <c r="C7" s="12"/>
      <c r="D7" s="12"/>
      <c r="E7" s="12"/>
      <c r="F7" s="12"/>
      <c r="G7" s="111"/>
      <c r="H7" s="111"/>
      <c r="I7" s="111"/>
      <c r="J7" s="111"/>
    </row>
    <row r="8" spans="1:11" ht="15" customHeight="1" x14ac:dyDescent="0.2">
      <c r="A8" s="57" t="s">
        <v>243</v>
      </c>
      <c r="B8" s="109" t="s">
        <v>244</v>
      </c>
      <c r="C8" s="12"/>
      <c r="D8" s="12"/>
      <c r="E8" s="12"/>
      <c r="F8" s="12"/>
      <c r="G8" s="111"/>
      <c r="H8" s="111"/>
      <c r="I8" s="111"/>
      <c r="J8" s="111"/>
    </row>
    <row r="9" spans="1:11" ht="15" customHeight="1" x14ac:dyDescent="0.2">
      <c r="A9" s="57" t="s">
        <v>245</v>
      </c>
      <c r="B9" s="109" t="s">
        <v>246</v>
      </c>
      <c r="C9" s="12"/>
      <c r="D9" s="12"/>
      <c r="E9" s="12"/>
      <c r="F9" s="12"/>
      <c r="G9" s="111"/>
      <c r="H9" s="111"/>
      <c r="I9" s="111"/>
      <c r="J9" s="111"/>
    </row>
    <row r="10" spans="1:11" ht="15" customHeight="1" x14ac:dyDescent="0.2">
      <c r="A10" s="57" t="s">
        <v>247</v>
      </c>
      <c r="B10" s="109" t="s">
        <v>248</v>
      </c>
      <c r="C10" s="12"/>
      <c r="D10" s="12"/>
      <c r="E10" s="12"/>
      <c r="F10" s="12"/>
      <c r="G10" s="111"/>
      <c r="H10" s="111"/>
      <c r="I10" s="111"/>
      <c r="J10" s="111"/>
    </row>
    <row r="11" spans="1:11" x14ac:dyDescent="0.25">
      <c r="C11" s="112"/>
      <c r="D11" s="112"/>
      <c r="E11" s="108"/>
    </row>
    <row r="12" spans="1:11" x14ac:dyDescent="0.2">
      <c r="A12" s="57" t="s">
        <v>249</v>
      </c>
      <c r="C12" s="155" t="s">
        <v>250</v>
      </c>
      <c r="D12" s="156"/>
      <c r="E12" s="155" t="s">
        <v>440</v>
      </c>
      <c r="F12" s="156"/>
      <c r="G12" s="36"/>
    </row>
    <row r="13" spans="1:11" x14ac:dyDescent="0.25">
      <c r="B13" s="109" t="s">
        <v>242</v>
      </c>
      <c r="C13" s="146"/>
      <c r="D13" s="146"/>
      <c r="E13" s="146"/>
      <c r="F13" s="146"/>
      <c r="G13" s="36"/>
    </row>
    <row r="14" spans="1:11" x14ac:dyDescent="0.25">
      <c r="B14" s="109" t="s">
        <v>244</v>
      </c>
      <c r="C14" s="146"/>
      <c r="D14" s="146"/>
      <c r="E14" s="146"/>
      <c r="F14" s="146"/>
      <c r="G14" s="36"/>
    </row>
    <row r="15" spans="1:11" x14ac:dyDescent="0.25">
      <c r="B15" s="109" t="s">
        <v>246</v>
      </c>
      <c r="C15" s="146"/>
      <c r="D15" s="146"/>
      <c r="E15" s="146"/>
      <c r="F15" s="146"/>
      <c r="G15" s="36"/>
    </row>
    <row r="16" spans="1:11" x14ac:dyDescent="0.25">
      <c r="B16" s="109" t="s">
        <v>248</v>
      </c>
      <c r="C16" s="146"/>
      <c r="D16" s="146"/>
      <c r="E16" s="146"/>
      <c r="F16" s="146"/>
      <c r="G16" s="36"/>
    </row>
  </sheetData>
  <sheetProtection algorithmName="SHA-512" hashValue="HeoMnLw8fOx9zR6M+gnbyKIQsT1qTo2LFvbt827vupWfhQW/THV2hmXmGZIHsWJBV5gXUtxWHBTjOQTb/9XMBA==" saltValue="cxclBp3K05tn1XsevD/rJg==" spinCount="100000" sheet="1" objects="1" scenarios="1"/>
  <mergeCells count="12">
    <mergeCell ref="C4:F4"/>
    <mergeCell ref="G4:J4"/>
    <mergeCell ref="C12:D12"/>
    <mergeCell ref="C13:D13"/>
    <mergeCell ref="C14:D14"/>
    <mergeCell ref="C15:D15"/>
    <mergeCell ref="C16:D16"/>
    <mergeCell ref="E12:F12"/>
    <mergeCell ref="E13:F13"/>
    <mergeCell ref="E14:F14"/>
    <mergeCell ref="E15:F15"/>
    <mergeCell ref="E16:F16"/>
  </mergeCells>
  <dataValidations count="4">
    <dataValidation type="decimal" allowBlank="1" showInputMessage="1" showErrorMessage="1" error="Esta célula deverá conter um valor entre 0% e 100%" sqref="C7:F10" xr:uid="{DEBDAB18-E56C-4B0D-8206-936FAF36F35E}">
      <formula1>0</formula1>
      <formula2>1</formula2>
    </dataValidation>
    <dataValidation type="whole" operator="greaterThanOrEqual" allowBlank="1" showInputMessage="1" showErrorMessage="1" error="Esta célula deverá conter um valor inteiro maior ou igual a zero" sqref="G6:J10" xr:uid="{544F3043-A088-4E92-AEF8-BAAD42584ACE}">
      <formula1>0</formula1>
    </dataValidation>
    <dataValidation type="textLength" operator="lessThanOrEqual" allowBlank="1" showInputMessage="1" showErrorMessage="1" error="Este campo não pode exceder 500 caracteres." sqref="C13:D16" xr:uid="{2CBA7EFE-DE98-46DE-BE6E-33E887197F38}">
      <formula1>500</formula1>
    </dataValidation>
    <dataValidation type="textLength" operator="lessThanOrEqual" allowBlank="1" showInputMessage="1" showErrorMessage="1" error="Este campo não pode exceder 100 caracteres." sqref="E13:F16" xr:uid="{014F346C-C555-47F3-B6E3-89D829BC64D3}">
      <formula1>100</formula1>
    </dataValidation>
  </dataValidations>
  <pageMargins left="0.7" right="0.7" top="0.75" bottom="0.75" header="0.3" footer="0.3"/>
  <pageSetup paperSize="8" scale="84" fitToHeight="0" orientation="landscape" r:id="rId1"/>
  <ignoredErrors>
    <ignoredError sqref="J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E6555-99DE-49E8-9553-75C2B2771901}">
  <sheetPr>
    <pageSetUpPr fitToPage="1"/>
  </sheetPr>
  <dimension ref="A1:D15"/>
  <sheetViews>
    <sheetView showGridLines="0" zoomScaleNormal="100" workbookViewId="0"/>
  </sheetViews>
  <sheetFormatPr defaultColWidth="8.85546875" defaultRowHeight="12.75" x14ac:dyDescent="0.2"/>
  <cols>
    <col min="1" max="1" width="8.85546875" style="36"/>
    <col min="2" max="2" width="79.5703125" style="29" customWidth="1"/>
    <col min="3" max="4" width="18" style="29" customWidth="1"/>
    <col min="5" max="16384" width="8.85546875" style="29"/>
  </cols>
  <sheetData>
    <row r="1" spans="1:4" x14ac:dyDescent="0.2">
      <c r="B1" s="28" t="s">
        <v>0</v>
      </c>
    </row>
    <row r="2" spans="1:4" x14ac:dyDescent="0.2">
      <c r="B2" s="37" t="s">
        <v>251</v>
      </c>
    </row>
    <row r="4" spans="1:4" x14ac:dyDescent="0.2">
      <c r="A4" s="38" t="s">
        <v>41</v>
      </c>
      <c r="B4" s="53"/>
    </row>
    <row r="5" spans="1:4" ht="25.5" x14ac:dyDescent="0.2">
      <c r="B5" s="53" t="s">
        <v>252</v>
      </c>
      <c r="C5" s="85" t="s">
        <v>253</v>
      </c>
      <c r="D5" s="85" t="s">
        <v>254</v>
      </c>
    </row>
    <row r="6" spans="1:4" ht="25.5" x14ac:dyDescent="0.2">
      <c r="A6" s="113" t="s">
        <v>255</v>
      </c>
      <c r="B6" s="84" t="s">
        <v>256</v>
      </c>
      <c r="C6" s="10"/>
      <c r="D6" s="163"/>
    </row>
    <row r="7" spans="1:4" x14ac:dyDescent="0.2">
      <c r="A7" s="114"/>
    </row>
    <row r="8" spans="1:4" ht="25.5" x14ac:dyDescent="0.2">
      <c r="A8" s="114"/>
      <c r="B8" s="53" t="s">
        <v>257</v>
      </c>
      <c r="C8" s="85" t="s">
        <v>253</v>
      </c>
      <c r="D8" s="85" t="s">
        <v>254</v>
      </c>
    </row>
    <row r="9" spans="1:4" ht="25.5" x14ac:dyDescent="0.2">
      <c r="A9" s="113" t="s">
        <v>258</v>
      </c>
      <c r="B9" s="84" t="s">
        <v>259</v>
      </c>
      <c r="C9" s="10"/>
      <c r="D9" s="163"/>
    </row>
    <row r="10" spans="1:4" ht="25.5" x14ac:dyDescent="0.2">
      <c r="A10" s="113" t="s">
        <v>260</v>
      </c>
      <c r="B10" s="84" t="s">
        <v>261</v>
      </c>
      <c r="C10" s="10"/>
      <c r="D10" s="163"/>
    </row>
    <row r="11" spans="1:4" x14ac:dyDescent="0.2">
      <c r="A11" s="114"/>
      <c r="B11" s="78"/>
    </row>
    <row r="12" spans="1:4" ht="25.5" x14ac:dyDescent="0.2">
      <c r="A12" s="114"/>
      <c r="B12" s="53" t="s">
        <v>262</v>
      </c>
      <c r="C12" s="85" t="s">
        <v>253</v>
      </c>
      <c r="D12" s="85" t="s">
        <v>254</v>
      </c>
    </row>
    <row r="13" spans="1:4" ht="38.25" x14ac:dyDescent="0.2">
      <c r="A13" s="113" t="s">
        <v>263</v>
      </c>
      <c r="B13" s="84" t="s">
        <v>264</v>
      </c>
      <c r="C13" s="10"/>
      <c r="D13" s="163"/>
    </row>
    <row r="14" spans="1:4" ht="43.5" customHeight="1" x14ac:dyDescent="0.2">
      <c r="A14" s="113" t="s">
        <v>265</v>
      </c>
      <c r="B14" s="84" t="s">
        <v>266</v>
      </c>
      <c r="C14" s="10"/>
      <c r="D14" s="163"/>
    </row>
    <row r="15" spans="1:4" x14ac:dyDescent="0.2">
      <c r="B15" s="82"/>
    </row>
  </sheetData>
  <sheetProtection algorithmName="SHA-512" hashValue="5m9CZLFyhrAG0VMyWq8V4agBEqyIhwW+uTC/jFQOv+MzG2INGme6InuZy0y5etg1dDvMA7KgH4Mm7C+VEVMVGA==" saltValue="/ZExNOPy7Jgb1khuRajNWQ==" spinCount="100000" sheet="1" objects="1" scenarios="1"/>
  <dataValidations count="2">
    <dataValidation type="whole" operator="greaterThanOrEqual" allowBlank="1" showInputMessage="1" showErrorMessage="1" error="Esta célula deverá conter um valor inteiro maior ou igual a zero" sqref="C6 C9:C10 C13:C14" xr:uid="{9B7BCD78-7D31-4E5B-B9A7-C0AA9FE98112}">
      <formula1>0</formula1>
    </dataValidation>
    <dataValidation type="decimal" allowBlank="1" showInputMessage="1" showErrorMessage="1" error="Esta célula deverá conter um valor entre 0% e 100%" sqref="D6 D9:D10 D13:D14" xr:uid="{DAE4EF76-B2EC-462C-8B31-3CA903B306E0}">
      <formula1>0</formula1>
      <formula2>1</formula2>
    </dataValidation>
  </dataValidations>
  <pageMargins left="0.7" right="0.7" top="0.75" bottom="0.75" header="0.3" footer="0.3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906A-DBF9-4193-8FFF-64C4188E5BBE}">
  <sheetPr>
    <pageSetUpPr fitToPage="1"/>
  </sheetPr>
  <dimension ref="A1:D11"/>
  <sheetViews>
    <sheetView showGridLines="0" zoomScaleNormal="100" workbookViewId="0"/>
  </sheetViews>
  <sheetFormatPr defaultColWidth="8.85546875" defaultRowHeight="12.75" x14ac:dyDescent="0.2"/>
  <cols>
    <col min="1" max="1" width="8.85546875" style="36"/>
    <col min="2" max="2" width="75.5703125" style="29" customWidth="1"/>
    <col min="3" max="4" width="18" style="29" customWidth="1"/>
    <col min="5" max="16384" width="8.85546875" style="29"/>
  </cols>
  <sheetData>
    <row r="1" spans="1:4" x14ac:dyDescent="0.2">
      <c r="B1" s="28" t="s">
        <v>0</v>
      </c>
    </row>
    <row r="2" spans="1:4" x14ac:dyDescent="0.2">
      <c r="B2" s="37" t="s">
        <v>267</v>
      </c>
    </row>
    <row r="4" spans="1:4" ht="25.5" x14ac:dyDescent="0.2">
      <c r="A4" s="38" t="s">
        <v>41</v>
      </c>
      <c r="B4" s="115" t="s">
        <v>268</v>
      </c>
      <c r="C4" s="85" t="s">
        <v>253</v>
      </c>
      <c r="D4" s="85" t="s">
        <v>254</v>
      </c>
    </row>
    <row r="5" spans="1:4" ht="25.5" x14ac:dyDescent="0.2">
      <c r="A5" s="43" t="s">
        <v>269</v>
      </c>
      <c r="B5" s="84" t="s">
        <v>270</v>
      </c>
      <c r="C5" s="10"/>
      <c r="D5" s="12"/>
    </row>
    <row r="6" spans="1:4" x14ac:dyDescent="0.2">
      <c r="B6" s="84"/>
    </row>
    <row r="7" spans="1:4" ht="25.5" x14ac:dyDescent="0.2">
      <c r="B7" s="115" t="s">
        <v>271</v>
      </c>
      <c r="C7" s="85" t="s">
        <v>253</v>
      </c>
      <c r="D7" s="85" t="s">
        <v>254</v>
      </c>
    </row>
    <row r="8" spans="1:4" ht="38.25" x14ac:dyDescent="0.2">
      <c r="A8" s="43" t="s">
        <v>272</v>
      </c>
      <c r="B8" s="84" t="s">
        <v>273</v>
      </c>
      <c r="C8" s="10"/>
      <c r="D8" s="12"/>
    </row>
    <row r="9" spans="1:4" ht="38.25" x14ac:dyDescent="0.2">
      <c r="A9" s="43" t="s">
        <v>274</v>
      </c>
      <c r="B9" s="84" t="s">
        <v>275</v>
      </c>
      <c r="C9" s="10"/>
      <c r="D9" s="12"/>
    </row>
    <row r="10" spans="1:4" ht="25.5" x14ac:dyDescent="0.2">
      <c r="A10" s="43" t="s">
        <v>276</v>
      </c>
      <c r="B10" s="84" t="s">
        <v>277</v>
      </c>
      <c r="C10" s="10"/>
      <c r="D10" s="12"/>
    </row>
    <row r="11" spans="1:4" ht="25.5" x14ac:dyDescent="0.2">
      <c r="A11" s="43" t="s">
        <v>278</v>
      </c>
      <c r="B11" s="84" t="s">
        <v>279</v>
      </c>
      <c r="C11" s="10"/>
      <c r="D11" s="12"/>
    </row>
  </sheetData>
  <sheetProtection algorithmName="SHA-512" hashValue="e43QWtHMrO+QkBE6qobEQmee3QuKwsqEjaqKZEHRS/P70mAzrLYPoSwEz98k/GXCC12uFhAi2auVcunRgL4MwA==" saltValue="R+EjAlQd2Wfkogqj/rJyJA==" spinCount="100000" sheet="1" objects="1" scenarios="1"/>
  <dataValidations count="2">
    <dataValidation type="decimal" allowBlank="1" showInputMessage="1" showErrorMessage="1" error="Esta célula deverá conter um valor entre 0% e 100%" sqref="D5 D8:D11" xr:uid="{C22BBE32-EDEA-4D69-9DCE-9AB5DF804726}">
      <formula1>0</formula1>
      <formula2>1</formula2>
    </dataValidation>
    <dataValidation type="whole" operator="greaterThanOrEqual" allowBlank="1" showInputMessage="1" showErrorMessage="1" error="Esta célula deverá conter um valor inteiro maior ou igual a zero" sqref="C5 C8:C11" xr:uid="{330755CB-69AD-4A93-ADEE-F11BE6836C9F}">
      <formula1>0</formula1>
    </dataValidation>
  </dataValidations>
  <pageMargins left="0.7" right="0.7" top="0.75" bottom="0.75" header="0.3" footer="0.3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BEC337659A9F41894723CDCC97BC1A" ma:contentTypeVersion="6" ma:contentTypeDescription="Criar um novo documento." ma:contentTypeScope="" ma:versionID="078b22847cba930a60cc2f1e030cc2a8">
  <xsd:schema xmlns:xsd="http://www.w3.org/2001/XMLSchema" xmlns:xs="http://www.w3.org/2001/XMLSchema" xmlns:p="http://schemas.microsoft.com/office/2006/metadata/properties" xmlns:ns2="7789ec38-6b26-4b8b-b140-546e6a56c361" targetNamespace="http://schemas.microsoft.com/office/2006/metadata/properties" ma:root="true" ma:fieldsID="1515a7029733635ff4265668ddbbf338" ns2:_="">
    <xsd:import namespace="7789ec38-6b26-4b8b-b140-546e6a56c3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9ec38-6b26-4b8b-b140-546e6a56c3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AECA5-EC1A-41DF-B9FD-5C014E8577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70AA25-FA96-4E7F-B789-57EE65F075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96E9C8-3A08-419E-8B82-A270F9CAB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89ec38-6b26-4b8b-b140-546e6a56c3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22</vt:i4>
      </vt:variant>
    </vt:vector>
  </HeadingPairs>
  <TitlesOfParts>
    <vt:vector size="22" baseType="lpstr">
      <vt:lpstr>Cabeçalho</vt:lpstr>
      <vt:lpstr>Info Institucional</vt:lpstr>
      <vt:lpstr>DC - Controlo</vt:lpstr>
      <vt:lpstr>DC - Avaliação da eficácia</vt:lpstr>
      <vt:lpstr>DC - Documentos</vt:lpstr>
      <vt:lpstr>DC - Perfis de risco</vt:lpstr>
      <vt:lpstr>DC - Qualificação de pessoas</vt:lpstr>
      <vt:lpstr>Identificação e Diligência</vt:lpstr>
      <vt:lpstr>Medidas</vt:lpstr>
      <vt:lpstr>Terceiros</vt:lpstr>
      <vt:lpstr>Comunicação</vt:lpstr>
      <vt:lpstr>Abstenção</vt:lpstr>
      <vt:lpstr>Recusa</vt:lpstr>
      <vt:lpstr>Conservação</vt:lpstr>
      <vt:lpstr>Exame</vt:lpstr>
      <vt:lpstr>Colaboração</vt:lpstr>
      <vt:lpstr>Não Divulgação</vt:lpstr>
      <vt:lpstr>Formação</vt:lpstr>
      <vt:lpstr>Oportunidades de melhoria</vt:lpstr>
      <vt:lpstr>Outras informações</vt:lpstr>
      <vt:lpstr>Validações</vt:lpstr>
      <vt:lpstr>versao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Edite Cristina dos Santos Sequeira</dc:creator>
  <cp:keywords/>
  <dc:description/>
  <cp:lastModifiedBy>Edite Cristina dos Santos Sequeira</cp:lastModifiedBy>
  <cp:revision/>
  <dcterms:created xsi:type="dcterms:W3CDTF">2024-03-18T14:58:36Z</dcterms:created>
  <dcterms:modified xsi:type="dcterms:W3CDTF">2025-06-27T08:42:24Z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0x01010000BEC337659A9F41894723CDCC97BC1A</vt:lpwstr>
  </property>
</Properties>
</file>